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acture"/>
    <sheet r:id="rId2" sheetId="2" name="À lire"/>
  </sheets>
  <definedNames/>
  <calcPr/>
</workbook>
</file>

<file path=xl/sharedStrings.xml><?xml version="1.0" encoding="utf-8"?>
<sst xmlns="http://schemas.openxmlformats.org/spreadsheetml/2006/main">
  <si>
    <t>FACTURE — Menuisier</t>
  </si>
  <si>
    <t>Cases jaunes : à remplir. Les lignes d’exemple sont à remplacer par les vôtres. Les totaux se calculent seuls.</t>
  </si>
  <si>
    <t>Votre entreprise</t>
  </si>
  <si>
    <t>Dénomination (EI si entrepreneur individuel)</t>
  </si>
  <si>
    <t>…</t>
  </si>
  <si>
    <t>Forme juridique et capital</t>
  </si>
  <si>
    <t>Adresse</t>
  </si>
  <si>
    <t>SIREN et SIRET</t>
  </si>
  <si>
    <t>RCS ou répertoire des métiers</t>
  </si>
  <si>
    <t>N° de TVA intracommunautaire</t>
  </si>
  <si>
    <t>Assurance décennale : assureur et coordonnées</t>
  </si>
  <si>
    <t>Contrat n° et couverture géographique</t>
  </si>
  <si>
    <t>Votre client</t>
  </si>
  <si>
    <t>Nom du client</t>
  </si>
  <si>
    <t>Adresse de facturation</t>
  </si>
  <si>
    <t>SIREN du client (client professionnel)</t>
  </si>
  <si>
    <t>Lieu des travaux (si différent)</t>
  </si>
  <si>
    <t>La facture</t>
  </si>
  <si>
    <t>N° de facture (FAC-AAAA-NNNN)</t>
  </si>
  <si>
    <t>Date de la facture</t>
  </si>
  <si>
    <t>Date de la prestation ou période des travaux</t>
  </si>
  <si>
    <t>Échéance du règlement</t>
  </si>
  <si>
    <t>N° de bon de commande du client (s’il existe)</t>
  </si>
  <si>
    <t>Nature de l’opération (services, biens, ou les deux)</t>
  </si>
  <si>
    <t>Désignation</t>
  </si>
  <si>
    <t>Quantité</t>
  </si>
  <si>
    <t>Unité</t>
  </si>
  <si>
    <t>Prix unitaire HT</t>
  </si>
  <si>
    <t>TVA</t>
  </si>
  <si>
    <t>Total HT</t>
  </si>
  <si>
    <t>Fenêtre PVC deux vantaux 120 × 135 cm, double vitrage</t>
  </si>
  <si>
    <t>u</t>
  </si>
  <si>
    <t>Porte d’entrée aluminium isolante</t>
  </si>
  <si>
    <t>Dépose et évacuation des anciens ouvrants</t>
  </si>
  <si>
    <t>forfait</t>
  </si>
  <si>
    <t>Pose, calfeutrement et finitions intérieures</t>
  </si>
  <si>
    <t>ens.</t>
  </si>
  <si>
    <t>TVA 5,5 %</t>
  </si>
  <si>
    <t>TVA 10 %</t>
  </si>
  <si>
    <t>TVA 20 %</t>
  </si>
  <si>
    <t>Total TTC</t>
  </si>
  <si>
    <t>Acompte déjà versé</t>
  </si>
  <si>
    <t>Retenue de garantie</t>
  </si>
  <si>
    <t>Reste à payer</t>
  </si>
  <si>
    <t>Mentions obligatoires à garder sur le document</t>
  </si>
  <si>
    <t>Votre identité : dénomination, forme juridique, capital, adresse, SIREN, registre</t>
  </si>
  <si>
    <t>Dénomination, forme juridique, capital (société), adresse du siège, SIREN, RCS ou RM. Entrepreneur individuel : votre nom précédé ou suivi de « EI » ou « entrepreneur individuel ».</t>
  </si>
  <si>
    <t>Votre numéro de TVA intracommunautaire</t>
  </si>
  <si>
    <t>N° de TVA : FR…</t>
  </si>
  <si>
    <t>Votre assurance décennale : assureur, contrat, couverture géographique</t>
  </si>
  <si>
    <t>Assurance responsabilité civile décennale : assureur …, coordonnées …. Contrat n° …. Couverture géographique : …. Attestation d’assurance décennale jointe.
Les fenêtres et les portes extérieures font partie des éléments couverts dix ans après la réception : l’attestation accompagne le devis et la facture.</t>
  </si>
  <si>
    <t>Le nom et l’adresse du client</t>
  </si>
  <si>
    <t>Client : nom, adresse de facturation</t>
  </si>
  <si>
    <t>Le lieu des travaux, quand il diffère de l’adresse du client</t>
  </si>
  <si>
    <t>Lieu des travaux</t>
  </si>
  <si>
    <t>Un numéro de facture unique, dans une suite chronologique sans trou</t>
  </si>
  <si>
    <t>Facture n° FAC-AAAA-NNNN</t>
  </si>
  <si>
    <t>La date de la facture et la date de la prestation</t>
  </si>
  <si>
    <t>Date de la facture ; date de la prestation (ou période des travaux)</t>
  </si>
  <si>
    <t>Chaque ligne : désignation, quantité, unité, prix unitaire hors taxe</t>
  </si>
  <si>
    <t>Une ligne par ouvrage ou par fourniture, avec sa quantité et son prix unitaire HT.</t>
  </si>
  <si>
    <t>Le taux de TVA de chaque ligne, et le total de TVA par taux</t>
  </si>
  <si>
    <t>Taux de TVA sur chaque ligne ; total par taux.</t>
  </si>
  <si>
    <t>Le total hors taxe, la TVA et le total toutes taxes comprises</t>
  </si>
  <si>
    <t>Total HT, TVA, total TTC</t>
  </si>
  <si>
    <t>La date d’échéance du règlement</t>
  </si>
  <si>
    <t>À payer avant le … (échéance)</t>
  </si>
  <si>
    <t>Les pénalités de retard et l’indemnité forfaitaire de 40 €</t>
  </si>
  <si>
    <t>En cas de retard de paiement, des pénalités calculées au taux de la BCE majoré de 10 points seront exigibles. Une indemnité forfaitaire de 40 € pour frais de recouvrement sera également exigible.</t>
  </si>
  <si>
    <t>Les conditions d’escompte, ou l’absence d’escompte</t>
  </si>
  <si>
    <t>Pas d’escompte pour paiement anticipé.</t>
  </si>
  <si>
    <t>Le SIREN du client, s’il est une entreprise</t>
  </si>
  <si>
    <t>SIREN du client : … (client professionnel)</t>
  </si>
  <si>
    <t>La nature de l’opération : livraison de biens, prestation de services, ou les deux</t>
  </si>
  <si>
    <t>Nature de l’opération : prestation de services / livraison de biens / les deux</t>
  </si>
  <si>
    <t>L’option pour la TVA d’après les débits, si vous l’avez choisie</t>
  </si>
  <si>
    <t>Option pour le paiement de la taxe d’après les débits. (à supprimer sans l’option)</t>
  </si>
  <si>
    <t>L’attestation du client pour la TVA à 10 % ou à 5,5 %</t>
  </si>
  <si>
    <t>TVA à taux réduit : le client a attesté que les conditions sont remplies, sur le devis n° … signé le ….
La fenêtre qui en remplace une autre peut passer à 5,5 % si elle atteint les performances fixées ; la porte de chambre changée en même temps reste à 10 %.</t>
  </si>
  <si>
    <t>La mention « Autoliquidation » quand vous travaillez en sous-traitance</t>
  </si>
  <si>
    <t>Autoliquidation : TVA due par le preneur assujetti (article 283, 2 nonies du CGI).</t>
  </si>
  <si>
    <t>La retenue de garantie, si le marché la prévoit : 5 % au plus, libérée un an après la réception</t>
  </si>
  <si>
    <t>Retenue de garantie de … % du montant, libérée un an après la réception des travaux (loi n° 71-584 du 16 juillet 1971).</t>
  </si>
  <si>
    <t>Modèle de facture — Menuisier</t>
  </si>
  <si>
    <t>Mentions vérifiées le 31 octobre 2026. Ce modèle ne remplace pas l’avis d’un conseil juridique ou de votre comptable.</t>
  </si>
  <si>
    <t>Mention</t>
  </si>
  <si>
    <t>D’où vient la règle</t>
  </si>
  <si>
    <t>Service Public Entreprendre, mentions d’une facture ; Code de commerce, R123-237</t>
  </si>
  <si>
    <t>Service Public Entreprendre, mentions d’une facture</t>
  </si>
  <si>
    <t>Code des assurances, L243-2 : attestation jointe aux devis et factures</t>
  </si>
  <si>
    <t>Service Public Entreprendre, mentions d’une facture ; Code de la consommation, L111-1</t>
  </si>
  <si>
    <t>Arrêté du 24 janvier 2017 (dépannage) ; usage du devis de travaux</t>
  </si>
  <si>
    <t>Code de commerce, L441-10 et D441-5 ; indemnité réclamable à un client professionnel</t>
  </si>
  <si>
    <t>Service Public Entreprendre, mentions d’une facture ; Code de commerce, L441-9</t>
  </si>
  <si>
    <t>Facturation électronique : TPE et PME à partir du 1er septembre 2027</t>
  </si>
  <si>
    <t>CGI, annexe II, art. 242 nonies A ; Service Public Entreprendre</t>
  </si>
  <si>
    <t>CGI, 279-0 bis et 278-0 bis A ; impots.gouv.fr, travaux dans les logements</t>
  </si>
  <si>
    <t>CGI, 283-2 nonies ; BOFiP BOI-RES-TVA-000269</t>
  </si>
  <si>
    <t>Loi n° 71-584 du 16 juillet 1971, articles 1 et 2</t>
  </si>
</sst>
</file>

<file path=xl/styles.xml><?xml version="1.0" encoding="utf-8"?>
<styleSheet xmlns="http://schemas.openxmlformats.org/spreadsheetml/2006/main">
  <numFmts count="3">
    <numFmt numFmtId="100" formatCode="0.###"/>
    <numFmt numFmtId="101" formatCode="#,##0.00 &quot;€&quot;"/>
    <numFmt numFmtId="102" formatCode="0.0%"/>
  </numFmts>
  <fonts count="7">
    <font>
      <family val="2"/>
      <scheme val="minor"/>
      <color theme="1"/>
    </font>
    <font>
      <sz val="18"/>
      <family val="2"/>
      <b/>
      <color rgb="FF1D3461"/>
    </font>
    <font>
      <family val="2"/>
      <scheme val="minor"/>
      <i/>
      <color rgb="FF6B7280"/>
    </font>
    <font>
      <family val="2"/>
      <scheme val="minor"/>
      <b/>
      <color rgb="FFFFFFFF"/>
    </font>
    <font>
      <family val="2"/>
      <scheme val="minor"/>
      <b/>
      <color theme="1"/>
    </font>
    <font>
      <family val="2"/>
      <scheme val="minor"/>
      <color rgb="FF6B7280"/>
    </font>
    <font>
      <sz val="16"/>
      <family val="2"/>
      <b/>
      <color rgb="FF1D3461"/>
    </font>
  </fonts>
  <fills count="5">
    <fill>
      <patternFill patternType="none"/>
    </fill>
    <fill>
      <patternFill patternType="gray125"/>
    </fill>
    <fill>
      <patternFill patternType="solid">
        <fgColor rgb="FF1D3461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Xfs count="22">
    <xf/>
    <xf fontId="1" applyFont="1"/>
    <xf fontId="2" applyFont="1"/>
    <xf fontId="3" applyFont="1" fillId="2" applyFill="1"/>
    <xf fontId="4" applyFont="1" applyAlignment="1">
      <alignment vertical="center" wrapText="1"/>
    </xf>
    <xf fontId="5" applyFont="1" fillId="3" applyFill="1"/>
    <xf fontId="4" applyFont="1" fillId="4" applyFill="1" borderId="1" applyBorder="1" applyAlignment="1">
      <alignment horizontal="left"/>
    </xf>
    <xf fontId="4" applyFont="1" fillId="4" applyFill="1" borderId="1" applyBorder="1" applyAlignment="1">
      <alignment horizontal="right"/>
    </xf>
    <xf fillId="3" applyFill="1" applyAlignment="1">
      <alignment wrapText="1"/>
    </xf>
    <xf numFmtId="100" applyNumberFormat="1" fillId="3" applyFill="1"/>
    <xf fillId="3" applyFill="1" applyAlignment="1">
      <alignment horizontal="right"/>
    </xf>
    <xf numFmtId="101" applyNumberFormat="1" fillId="3" applyFill="1"/>
    <xf numFmtId="102" applyNumberFormat="1" fillId="3" applyFill="1"/>
    <xf numFmtId="101" applyNumberFormat="1"/>
    <xf fillId="3" applyFill="1"/>
    <xf fontId="4" applyFont="1" applyAlignment="1">
      <alignment horizontal="right"/>
    </xf>
    <xf applyAlignment="1">
      <alignment horizontal="right"/>
    </xf>
    <xf fontId="4" applyFont="1" applyAlignment="1">
      <alignment vertical="top" wrapText="1"/>
    </xf>
    <xf applyAlignment="1">
      <alignment vertical="top" wrapText="1"/>
    </xf>
    <xf fontId="6" applyFont="1"/>
    <xf applyAlignment="1">
      <alignment wrapText="1"/>
    </xf>
    <xf fontId="4" applyFont="1" fillId="4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/>
  </sheetViews>
  <cols>
    <col min="1" max="1" width="46" customWidth="1"/>
    <col min="2" max="2" width="11" customWidth="1"/>
    <col min="3" max="3" width="9" customWidth="1"/>
    <col min="4" max="4" width="17" customWidth="1"/>
    <col min="5" max="5" width="9" customWidth="1"/>
    <col min="6" max="6" width="17" customWidth="1"/>
  </cols>
  <sheetData>
    <row r="1">
      <c r="A1" s="1" t="s">
        <v>0</v>
      </c>
      <c r="B1" s="1"/>
      <c r="C1" s="1"/>
      <c r="D1" s="1"/>
      <c r="E1" s="1"/>
      <c r="F1" s="1"/>
    </row>
    <row r="2">
      <c r="A2" s="2" t="s">
        <v>1</v>
      </c>
      <c r="B2" s="2"/>
      <c r="C2" s="2"/>
      <c r="D2" s="2"/>
      <c r="E2" s="2"/>
      <c r="F2" s="2"/>
    </row>
    <row r="3"/>
    <row r="4">
      <c r="A4" s="3" t="s">
        <v>2</v>
      </c>
      <c r="B4" s="3"/>
      <c r="C4" s="3"/>
      <c r="D4" s="3"/>
      <c r="E4" s="3"/>
      <c r="F4" s="3"/>
    </row>
    <row r="5">
      <c r="A5" s="4" t="s">
        <v>3</v>
      </c>
      <c r="B5" s="5" t="s">
        <v>4</v>
      </c>
      <c r="C5" s="5"/>
      <c r="D5" s="5"/>
      <c r="E5" s="5"/>
      <c r="F5" s="5"/>
    </row>
    <row r="6">
      <c r="A6" s="4" t="s">
        <v>5</v>
      </c>
      <c r="B6" s="5" t="s">
        <v>4</v>
      </c>
      <c r="C6" s="5"/>
      <c r="D6" s="5"/>
      <c r="E6" s="5"/>
      <c r="F6" s="5"/>
    </row>
    <row r="7">
      <c r="A7" s="4" t="s">
        <v>6</v>
      </c>
      <c r="B7" s="5" t="s">
        <v>4</v>
      </c>
      <c r="C7" s="5"/>
      <c r="D7" s="5"/>
      <c r="E7" s="5"/>
      <c r="F7" s="5"/>
    </row>
    <row r="8">
      <c r="A8" s="4" t="s">
        <v>7</v>
      </c>
      <c r="B8" s="5" t="s">
        <v>4</v>
      </c>
      <c r="C8" s="5"/>
      <c r="D8" s="5"/>
      <c r="E8" s="5"/>
      <c r="F8" s="5"/>
    </row>
    <row r="9">
      <c r="A9" s="4" t="s">
        <v>8</v>
      </c>
      <c r="B9" s="5" t="s">
        <v>4</v>
      </c>
      <c r="C9" s="5"/>
      <c r="D9" s="5"/>
      <c r="E9" s="5"/>
      <c r="F9" s="5"/>
    </row>
    <row r="10">
      <c r="A10" s="4" t="s">
        <v>9</v>
      </c>
      <c r="B10" s="5" t="s">
        <v>4</v>
      </c>
      <c r="C10" s="5"/>
      <c r="D10" s="5"/>
      <c r="E10" s="5"/>
      <c r="F10" s="5"/>
    </row>
    <row r="11">
      <c r="A11" s="4" t="s">
        <v>10</v>
      </c>
      <c r="B11" s="5" t="s">
        <v>4</v>
      </c>
      <c r="C11" s="5"/>
      <c r="D11" s="5"/>
      <c r="E11" s="5"/>
      <c r="F11" s="5"/>
    </row>
    <row r="12">
      <c r="A12" s="4" t="s">
        <v>11</v>
      </c>
      <c r="B12" s="5" t="s">
        <v>4</v>
      </c>
      <c r="C12" s="5"/>
      <c r="D12" s="5"/>
      <c r="E12" s="5"/>
      <c r="F12" s="5"/>
    </row>
    <row r="13"/>
    <row r="14">
      <c r="A14" s="3" t="s">
        <v>12</v>
      </c>
      <c r="B14" s="3"/>
      <c r="C14" s="3"/>
      <c r="D14" s="3"/>
      <c r="E14" s="3"/>
      <c r="F14" s="3"/>
    </row>
    <row r="15">
      <c r="A15" s="4" t="s">
        <v>13</v>
      </c>
      <c r="B15" s="5" t="s">
        <v>4</v>
      </c>
      <c r="C15" s="5"/>
      <c r="D15" s="5"/>
      <c r="E15" s="5"/>
      <c r="F15" s="5"/>
    </row>
    <row r="16">
      <c r="A16" s="4" t="s">
        <v>14</v>
      </c>
      <c r="B16" s="5" t="s">
        <v>4</v>
      </c>
      <c r="C16" s="5"/>
      <c r="D16" s="5"/>
      <c r="E16" s="5"/>
      <c r="F16" s="5"/>
    </row>
    <row r="17">
      <c r="A17" s="4" t="s">
        <v>15</v>
      </c>
      <c r="B17" s="5" t="s">
        <v>4</v>
      </c>
      <c r="C17" s="5"/>
      <c r="D17" s="5"/>
      <c r="E17" s="5"/>
      <c r="F17" s="5"/>
    </row>
    <row r="18">
      <c r="A18" s="4" t="s">
        <v>16</v>
      </c>
      <c r="B18" s="5" t="s">
        <v>4</v>
      </c>
      <c r="C18" s="5"/>
      <c r="D18" s="5"/>
      <c r="E18" s="5"/>
      <c r="F18" s="5"/>
    </row>
    <row r="19"/>
    <row r="20">
      <c r="A20" s="3" t="s">
        <v>17</v>
      </c>
      <c r="B20" s="3"/>
      <c r="C20" s="3"/>
      <c r="D20" s="3"/>
      <c r="E20" s="3"/>
      <c r="F20" s="3"/>
    </row>
    <row r="21">
      <c r="A21" s="4" t="s">
        <v>18</v>
      </c>
      <c r="B21" s="5" t="s">
        <v>4</v>
      </c>
      <c r="C21" s="5"/>
      <c r="D21" s="5"/>
      <c r="E21" s="5"/>
      <c r="F21" s="5"/>
    </row>
    <row r="22">
      <c r="A22" s="4" t="s">
        <v>19</v>
      </c>
      <c r="B22" s="5" t="s">
        <v>4</v>
      </c>
      <c r="C22" s="5"/>
      <c r="D22" s="5"/>
      <c r="E22" s="5"/>
      <c r="F22" s="5"/>
    </row>
    <row r="23">
      <c r="A23" s="4" t="s">
        <v>20</v>
      </c>
      <c r="B23" s="5" t="s">
        <v>4</v>
      </c>
      <c r="C23" s="5"/>
      <c r="D23" s="5"/>
      <c r="E23" s="5"/>
      <c r="F23" s="5"/>
    </row>
    <row r="24">
      <c r="A24" s="4" t="s">
        <v>21</v>
      </c>
      <c r="B24" s="5" t="s">
        <v>4</v>
      </c>
      <c r="C24" s="5"/>
      <c r="D24" s="5"/>
      <c r="E24" s="5"/>
      <c r="F24" s="5"/>
    </row>
    <row r="25">
      <c r="A25" s="4" t="s">
        <v>22</v>
      </c>
      <c r="B25" s="5" t="s">
        <v>4</v>
      </c>
      <c r="C25" s="5"/>
      <c r="D25" s="5"/>
      <c r="E25" s="5"/>
      <c r="F25" s="5"/>
    </row>
    <row r="26">
      <c r="A26" s="4" t="s">
        <v>23</v>
      </c>
      <c r="B26" s="5" t="s">
        <v>4</v>
      </c>
      <c r="C26" s="5"/>
      <c r="D26" s="5"/>
      <c r="E26" s="5"/>
      <c r="F26" s="5"/>
    </row>
    <row r="27"/>
    <row r="28">
      <c r="A28" s="6" t="s">
        <v>24</v>
      </c>
      <c r="B28" s="7" t="s">
        <v>25</v>
      </c>
      <c r="C28" s="7" t="s">
        <v>26</v>
      </c>
      <c r="D28" s="7" t="s">
        <v>27</v>
      </c>
      <c r="E28" s="7" t="s">
        <v>28</v>
      </c>
      <c r="F28" s="7" t="s">
        <v>29</v>
      </c>
    </row>
    <row r="29">
      <c r="A29" s="8" t="s">
        <v>30</v>
      </c>
      <c r="B29" s="9">
        <v>2</v>
      </c>
      <c r="C29" s="10" t="s">
        <v>31</v>
      </c>
      <c r="D29" s="11">
        <v>520</v>
      </c>
      <c r="E29" s="12">
        <v>0.055</v>
      </c>
      <c r="F29" s="13">
        <f>ROUND(B29*D29,2)</f>
      </c>
    </row>
    <row r="30">
      <c r="A30" s="8" t="s">
        <v>32</v>
      </c>
      <c r="B30" s="9">
        <v>1</v>
      </c>
      <c r="C30" s="10" t="s">
        <v>31</v>
      </c>
      <c r="D30" s="11">
        <v>1650</v>
      </c>
      <c r="E30" s="12">
        <v>0.055</v>
      </c>
      <c r="F30" s="13">
        <f>ROUND(B30*D30,2)</f>
      </c>
    </row>
    <row r="31">
      <c r="A31" s="8" t="s">
        <v>33</v>
      </c>
      <c r="B31" s="9">
        <v>1</v>
      </c>
      <c r="C31" s="10" t="s">
        <v>34</v>
      </c>
      <c r="D31" s="11">
        <v>240</v>
      </c>
      <c r="E31" s="12">
        <v>0.055</v>
      </c>
      <c r="F31" s="13">
        <f>ROUND(B31*D31,2)</f>
      </c>
    </row>
    <row r="32">
      <c r="A32" s="8" t="s">
        <v>35</v>
      </c>
      <c r="B32" s="9">
        <v>1</v>
      </c>
      <c r="C32" s="10" t="s">
        <v>36</v>
      </c>
      <c r="D32" s="11">
        <v>480</v>
      </c>
      <c r="E32" s="12">
        <v>0.055</v>
      </c>
      <c r="F32" s="13">
        <f>ROUND(B32*D32,2)</f>
      </c>
    </row>
    <row r="33">
      <c r="A33" s="5" t="s">
        <v>4</v>
      </c>
      <c r="B33" s="9"/>
      <c r="C33" s="14"/>
      <c r="D33" s="11"/>
      <c r="E33" s="12"/>
      <c r="F33" s="13">
        <f>ROUND(B33*D33,2)</f>
      </c>
    </row>
    <row r="34">
      <c r="A34" s="5" t="s">
        <v>4</v>
      </c>
      <c r="B34" s="9"/>
      <c r="C34" s="14"/>
      <c r="D34" s="11"/>
      <c r="E34" s="12"/>
      <c r="F34" s="13">
        <f>ROUND(B34*D34,2)</f>
      </c>
    </row>
    <row r="35">
      <c r="A35" s="5" t="s">
        <v>4</v>
      </c>
      <c r="B35" s="9"/>
      <c r="C35" s="14"/>
      <c r="D35" s="11"/>
      <c r="E35" s="12"/>
      <c r="F35" s="13">
        <f>ROUND(B35*D35,2)</f>
      </c>
    </row>
    <row r="36">
      <c r="A36" s="5" t="s">
        <v>4</v>
      </c>
      <c r="B36" s="9"/>
      <c r="C36" s="14"/>
      <c r="D36" s="11"/>
      <c r="E36" s="12"/>
      <c r="F36" s="13">
        <f>ROUND(B36*D36,2)</f>
      </c>
    </row>
    <row r="37">
      <c r="A37" s="5" t="s">
        <v>4</v>
      </c>
      <c r="B37" s="9"/>
      <c r="C37" s="14"/>
      <c r="D37" s="11"/>
      <c r="E37" s="12"/>
      <c r="F37" s="13">
        <f>ROUND(B37*D37,2)</f>
      </c>
    </row>
    <row r="38">
      <c r="A38" s="5" t="s">
        <v>4</v>
      </c>
      <c r="B38" s="9"/>
      <c r="C38" s="14"/>
      <c r="D38" s="11"/>
      <c r="E38" s="12"/>
      <c r="F38" s="13">
        <f>ROUND(B38*D38,2)</f>
      </c>
    </row>
    <row r="39"/>
    <row r="40">
      <c r="D40" s="15" t="s">
        <v>29</v>
      </c>
      <c r="E40" s="15"/>
      <c r="F40" s="13">
        <f>SUM(F29:F38)</f>
      </c>
    </row>
    <row r="41">
      <c r="D41" s="16" t="s">
        <v>37</v>
      </c>
      <c r="E41" s="16"/>
      <c r="F41" s="13">
        <f>ROUND(SUMIF(E29:E38,0.055,F29:F38)*0.055,2)</f>
      </c>
    </row>
    <row r="42">
      <c r="D42" s="16" t="s">
        <v>38</v>
      </c>
      <c r="E42" s="16"/>
      <c r="F42" s="13">
        <f>ROUND(SUMIF(E29:E38,0.1,F29:F38)*0.1,2)</f>
      </c>
    </row>
    <row r="43">
      <c r="D43" s="16" t="s">
        <v>39</v>
      </c>
      <c r="E43" s="16"/>
      <c r="F43" s="13">
        <f>ROUND(SUMIF(E29:E38,0.2,F29:F38)*0.2,2)</f>
      </c>
    </row>
    <row r="44">
      <c r="D44" s="15" t="s">
        <v>40</v>
      </c>
      <c r="E44" s="15"/>
      <c r="F44" s="13">
        <f>F40+F41+F42+F43</f>
      </c>
    </row>
    <row r="45">
      <c r="D45" s="16" t="s">
        <v>41</v>
      </c>
      <c r="E45" s="16"/>
      <c r="F45" s="11"/>
    </row>
    <row r="46">
      <c r="D46" s="16" t="s">
        <v>42</v>
      </c>
      <c r="E46" s="16"/>
      <c r="F46" s="11"/>
    </row>
    <row r="47">
      <c r="D47" s="15" t="s">
        <v>43</v>
      </c>
      <c r="E47" s="15"/>
      <c r="F47" s="13">
        <f>F44-F45-F46</f>
      </c>
    </row>
    <row r="48"/>
    <row r="49">
      <c r="A49" s="3" t="s">
        <v>44</v>
      </c>
      <c r="B49" s="3"/>
      <c r="C49" s="3"/>
      <c r="D49" s="3"/>
      <c r="E49" s="3"/>
      <c r="F49" s="3"/>
    </row>
    <row r="50" ht="49" customHeight="1">
      <c r="A50" s="17" t="s">
        <v>45</v>
      </c>
      <c r="B50" s="18" t="s">
        <v>46</v>
      </c>
      <c r="C50" s="18"/>
      <c r="D50" s="18"/>
      <c r="E50" s="18"/>
      <c r="F50" s="18"/>
    </row>
    <row r="51" ht="19" customHeight="1">
      <c r="A51" s="17" t="s">
        <v>47</v>
      </c>
      <c r="B51" s="18" t="s">
        <v>48</v>
      </c>
      <c r="C51" s="18"/>
      <c r="D51" s="18"/>
      <c r="E51" s="18"/>
      <c r="F51" s="18"/>
    </row>
    <row r="52" ht="79" customHeight="1">
      <c r="A52" s="17" t="s">
        <v>49</v>
      </c>
      <c r="B52" s="18" t="s">
        <v>50</v>
      </c>
      <c r="C52" s="18"/>
      <c r="D52" s="18"/>
      <c r="E52" s="18"/>
      <c r="F52" s="18"/>
    </row>
    <row r="53" ht="19" customHeight="1">
      <c r="A53" s="17" t="s">
        <v>51</v>
      </c>
      <c r="B53" s="18" t="s">
        <v>52</v>
      </c>
      <c r="C53" s="18"/>
      <c r="D53" s="18"/>
      <c r="E53" s="18"/>
      <c r="F53" s="18"/>
    </row>
    <row r="54" ht="19" customHeight="1">
      <c r="A54" s="17" t="s">
        <v>53</v>
      </c>
      <c r="B54" s="18" t="s">
        <v>54</v>
      </c>
      <c r="C54" s="18"/>
      <c r="D54" s="18"/>
      <c r="E54" s="18"/>
      <c r="F54" s="18"/>
    </row>
    <row r="55" ht="19" customHeight="1">
      <c r="A55" s="17" t="s">
        <v>55</v>
      </c>
      <c r="B55" s="18" t="s">
        <v>56</v>
      </c>
      <c r="C55" s="18"/>
      <c r="D55" s="18"/>
      <c r="E55" s="18"/>
      <c r="F55" s="18"/>
    </row>
    <row r="56" ht="34" customHeight="1">
      <c r="A56" s="17" t="s">
        <v>57</v>
      </c>
      <c r="B56" s="18" t="s">
        <v>58</v>
      </c>
      <c r="C56" s="18"/>
      <c r="D56" s="18"/>
      <c r="E56" s="18"/>
      <c r="F56" s="18"/>
    </row>
    <row r="57" ht="34" customHeight="1">
      <c r="A57" s="17" t="s">
        <v>59</v>
      </c>
      <c r="B57" s="18" t="s">
        <v>60</v>
      </c>
      <c r="C57" s="18"/>
      <c r="D57" s="18"/>
      <c r="E57" s="18"/>
      <c r="F57" s="18"/>
    </row>
    <row r="58" ht="19" customHeight="1">
      <c r="A58" s="17" t="s">
        <v>61</v>
      </c>
      <c r="B58" s="18" t="s">
        <v>62</v>
      </c>
      <c r="C58" s="18"/>
      <c r="D58" s="18"/>
      <c r="E58" s="18"/>
      <c r="F58" s="18"/>
    </row>
    <row r="59" ht="19" customHeight="1">
      <c r="A59" s="17" t="s">
        <v>63</v>
      </c>
      <c r="B59" s="18" t="s">
        <v>64</v>
      </c>
      <c r="C59" s="18"/>
      <c r="D59" s="18"/>
      <c r="E59" s="18"/>
      <c r="F59" s="18"/>
    </row>
    <row r="60" ht="19" customHeight="1">
      <c r="A60" s="17" t="s">
        <v>65</v>
      </c>
      <c r="B60" s="18" t="s">
        <v>66</v>
      </c>
      <c r="C60" s="18"/>
      <c r="D60" s="18"/>
      <c r="E60" s="18"/>
      <c r="F60" s="18"/>
    </row>
    <row r="61" ht="64" customHeight="1">
      <c r="A61" s="17" t="s">
        <v>67</v>
      </c>
      <c r="B61" s="18" t="s">
        <v>68</v>
      </c>
      <c r="C61" s="18"/>
      <c r="D61" s="18"/>
      <c r="E61" s="18"/>
      <c r="F61" s="18"/>
    </row>
    <row r="62" ht="19" customHeight="1">
      <c r="A62" s="17" t="s">
        <v>69</v>
      </c>
      <c r="B62" s="18" t="s">
        <v>70</v>
      </c>
      <c r="C62" s="18"/>
      <c r="D62" s="18"/>
      <c r="E62" s="18"/>
      <c r="F62" s="18"/>
    </row>
    <row r="63" ht="19" customHeight="1">
      <c r="A63" s="17" t="s">
        <v>71</v>
      </c>
      <c r="B63" s="18" t="s">
        <v>72</v>
      </c>
      <c r="C63" s="18"/>
      <c r="D63" s="18"/>
      <c r="E63" s="18"/>
      <c r="F63" s="18"/>
    </row>
    <row r="64" ht="34" customHeight="1">
      <c r="A64" s="17" t="s">
        <v>73</v>
      </c>
      <c r="B64" s="18" t="s">
        <v>74</v>
      </c>
      <c r="C64" s="18"/>
      <c r="D64" s="18"/>
      <c r="E64" s="18"/>
      <c r="F64" s="18"/>
    </row>
    <row r="65" ht="34" customHeight="1">
      <c r="A65" s="17" t="s">
        <v>75</v>
      </c>
      <c r="B65" s="18" t="s">
        <v>76</v>
      </c>
      <c r="C65" s="18"/>
      <c r="D65" s="18"/>
      <c r="E65" s="18"/>
      <c r="F65" s="18"/>
    </row>
    <row r="66" ht="79" customHeight="1">
      <c r="A66" s="17" t="s">
        <v>77</v>
      </c>
      <c r="B66" s="18" t="s">
        <v>78</v>
      </c>
      <c r="C66" s="18"/>
      <c r="D66" s="18"/>
      <c r="E66" s="18"/>
      <c r="F66" s="18"/>
    </row>
    <row r="67" ht="34" customHeight="1">
      <c r="A67" s="17" t="s">
        <v>79</v>
      </c>
      <c r="B67" s="18" t="s">
        <v>80</v>
      </c>
      <c r="C67" s="18"/>
      <c r="D67" s="18"/>
      <c r="E67" s="18"/>
      <c r="F67" s="18"/>
    </row>
    <row r="68" ht="34" customHeight="1">
      <c r="A68" s="17" t="s">
        <v>81</v>
      </c>
      <c r="B68" s="18" t="s">
        <v>82</v>
      </c>
      <c r="C68" s="18"/>
      <c r="D68" s="18"/>
      <c r="E68" s="18"/>
      <c r="F68" s="18"/>
    </row>
  </sheetData>
  <mergeCells count="51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A14:F14"/>
    <mergeCell ref="B15:F15"/>
    <mergeCell ref="B16:F16"/>
    <mergeCell ref="B17:F17"/>
    <mergeCell ref="B18:F18"/>
    <mergeCell ref="A20:F20"/>
    <mergeCell ref="B21:F21"/>
    <mergeCell ref="B22:F22"/>
    <mergeCell ref="B23:F23"/>
    <mergeCell ref="B24:F24"/>
    <mergeCell ref="B25:F25"/>
    <mergeCell ref="B26:F26"/>
    <mergeCell ref="D40:E40"/>
    <mergeCell ref="D41:E41"/>
    <mergeCell ref="D42:E42"/>
    <mergeCell ref="D43:E43"/>
    <mergeCell ref="D44:E44"/>
    <mergeCell ref="D45:E45"/>
    <mergeCell ref="D46:E46"/>
    <mergeCell ref="D47:E47"/>
    <mergeCell ref="A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/>
  </sheetViews>
  <cols>
    <col min="1" max="1" width="48" customWidth="1"/>
    <col min="2" max="2" width="70" customWidth="1"/>
  </cols>
  <sheetData>
    <row r="1">
      <c r="A1" s="19" t="s">
        <v>83</v>
      </c>
      <c r="B1" s="19"/>
    </row>
    <row r="2" ht="34" customHeight="1">
      <c r="A2" s="20" t="s">
        <v>84</v>
      </c>
      <c r="B2" s="20"/>
    </row>
    <row r="3"/>
    <row r="4">
      <c r="A4" s="21" t="s">
        <v>85</v>
      </c>
      <c r="B4" s="21" t="s">
        <v>86</v>
      </c>
    </row>
    <row r="5" ht="34" customHeight="1">
      <c r="A5" s="18" t="s">
        <v>45</v>
      </c>
      <c r="B5" s="18" t="s">
        <v>87</v>
      </c>
    </row>
    <row r="6" ht="19" customHeight="1">
      <c r="A6" s="18" t="s">
        <v>47</v>
      </c>
      <c r="B6" s="18" t="s">
        <v>88</v>
      </c>
    </row>
    <row r="7" ht="34" customHeight="1">
      <c r="A7" s="18" t="s">
        <v>49</v>
      </c>
      <c r="B7" s="18" t="s">
        <v>89</v>
      </c>
    </row>
    <row r="8" ht="19" customHeight="1">
      <c r="A8" s="18" t="s">
        <v>51</v>
      </c>
      <c r="B8" s="18" t="s">
        <v>90</v>
      </c>
    </row>
    <row r="9" ht="34" customHeight="1">
      <c r="A9" s="18" t="s">
        <v>53</v>
      </c>
      <c r="B9" s="18" t="s">
        <v>91</v>
      </c>
    </row>
    <row r="10" ht="34" customHeight="1">
      <c r="A10" s="18" t="s">
        <v>55</v>
      </c>
      <c r="B10" s="18" t="s">
        <v>88</v>
      </c>
    </row>
    <row r="11" ht="34" customHeight="1">
      <c r="A11" s="18" t="s">
        <v>57</v>
      </c>
      <c r="B11" s="18" t="s">
        <v>88</v>
      </c>
    </row>
    <row r="12" ht="34" customHeight="1">
      <c r="A12" s="18" t="s">
        <v>59</v>
      </c>
      <c r="B12" s="18" t="s">
        <v>88</v>
      </c>
    </row>
    <row r="13" ht="34" customHeight="1">
      <c r="A13" s="18" t="s">
        <v>61</v>
      </c>
      <c r="B13" s="18" t="s">
        <v>88</v>
      </c>
    </row>
    <row r="14" ht="34" customHeight="1">
      <c r="A14" s="18" t="s">
        <v>63</v>
      </c>
      <c r="B14" s="18" t="s">
        <v>88</v>
      </c>
    </row>
    <row r="15" ht="19" customHeight="1">
      <c r="A15" s="18" t="s">
        <v>65</v>
      </c>
      <c r="B15" s="18" t="s">
        <v>88</v>
      </c>
    </row>
    <row r="16" ht="34" customHeight="1">
      <c r="A16" s="18" t="s">
        <v>67</v>
      </c>
      <c r="B16" s="18" t="s">
        <v>92</v>
      </c>
    </row>
    <row r="17" ht="34" customHeight="1">
      <c r="A17" s="18" t="s">
        <v>69</v>
      </c>
      <c r="B17" s="18" t="s">
        <v>93</v>
      </c>
    </row>
    <row r="18" ht="19" customHeight="1">
      <c r="A18" s="18" t="s">
        <v>71</v>
      </c>
      <c r="B18" s="18" t="s">
        <v>94</v>
      </c>
    </row>
    <row r="19" ht="34" customHeight="1">
      <c r="A19" s="18" t="s">
        <v>73</v>
      </c>
      <c r="B19" s="18" t="s">
        <v>94</v>
      </c>
    </row>
    <row r="20" ht="34" customHeight="1">
      <c r="A20" s="18" t="s">
        <v>75</v>
      </c>
      <c r="B20" s="18" t="s">
        <v>95</v>
      </c>
    </row>
    <row r="21" ht="34" customHeight="1">
      <c r="A21" s="18" t="s">
        <v>77</v>
      </c>
      <c r="B21" s="18" t="s">
        <v>96</v>
      </c>
    </row>
    <row r="22" ht="34" customHeight="1">
      <c r="A22" s="18" t="s">
        <v>79</v>
      </c>
      <c r="B22" s="18" t="s">
        <v>97</v>
      </c>
    </row>
    <row r="23" ht="49" customHeight="1">
      <c r="A23" s="18" t="s">
        <v>81</v>
      </c>
      <c r="B23" s="18" t="s">
        <v>98</v>
      </c>
    </row>
  </sheetData>
  <mergeCells count="2">
    <mergeCell ref="A1:B1"/>
    <mergeCell ref="A2:B2"/>
  </mergeCells>
</worksheet>
</file>