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<sst xmlns="http://schemas.openxmlformats.org/spreadsheetml/2006/main">
  <si>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Électricien</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</si>
  <si>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</si>
  <si>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</si>
  <si>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</si>
  <si>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</si>
  <si>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</si>
  <si>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</si>
  <si>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</si>
  <si>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</si>
  <si>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</si>
  <si>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</si>
  <si>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</si>
  <si>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</si>
  <si>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</si>
  <si>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</si>
  <si>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</si>
  <si>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</si>
  <si>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</si>
  <si>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</si>
  <si>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</si>
  <si>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</si>
  <si>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</si>
  <si>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Dépannage : taux horaire TTC, déplacement, devis gratuit ou payant</t>
  </si>
  <si>
    <t>Désignation</t>
  </si>
  <si>
    <t>Quantité</t>
  </si>
  <si>
    <t>Unité</t>
  </si>
  <si>
    <t>Prix unitaire HT</t>
  </si>
  <si>
    <t>TVA</t>
  </si>
  <si>
    <t>Total HT</t>
  </si>
  <si>
    <t>Ligne dédiée plaque de cuisson, câble 6 mm²</t>
  </si>
  <si>
    <t>u</t>
  </si>
  <si>
    <t>Prises 16 A encastrées avec terre</t>
  </si>
  <si>
    <t>Points lumineux et interrupteurs va-et-vient</t>
  </si>
  <si>
    <t>Liaison équipotentielle et barrette de terre</t>
  </si>
  <si>
    <t>forfait</t>
  </si>
  <si>
    <t>Main-d’œuvre électricité</t>
  </si>
  <si>
    <t>h</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</si>
  <si>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</si>
  <si>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</si>
  <si>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</si>
  <si>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</si>
  <si>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</si>
  <si>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</si>
  <si>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</si>
  <si>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</si>
  <si>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</si>
  <si>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</si>
  <si>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</si>
  <si>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</si>
  <si>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</si>
  <si>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</si>
  <si>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</si>
  <si>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Les gaines et circuits encastrés dans les murs font partie du bâtiment : un défaut qui le rend impropre à son usage relève de votre décennale.</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</si>
  <si>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</si>
  <si>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</si>
  <si>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</si>
  <si>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</si>
  <si>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</si>
  <si>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</si>
  <si>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</si>
  <si>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</si>
  <si>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</si>
  <si>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</si>
  <si>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</si>
  <si>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</si>
  <si>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</si>
  <si>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</si>
  <si>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</si>
  <si>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</si>
  <si>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</si>
  <si>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Un logement de plus de deux ans ouvre droit à 10 % sur l’installation : le client atteste les conditions sur le devis.</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</si>
  <si>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</si>
  <si>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</si>
  <si>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</si>
  <si>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</si>
  <si>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</si>
  <si>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</si>
  <si>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Pour un dépannage : taux horaire TTC, forfaits et déplacement annoncés avant l’intervention</t>
  </si>
  <si>
    <t>Taux horaire de main-d’œuvre TTC : …. Temps estimé : …. Frais de déplacement : …. Devis gratuit / payant : ….
Pour une panne chez un particulier, annoncez votre taux horaire TTC et votre déplacement avant de toucher au tableau.</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</si>
  <si>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</si>
  <si>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</si>
  <si>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</si>
  <si>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</si>
  <si>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</si>
  <si>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</si>
  <si>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</si>
  <si>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</si>
  <si>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Électricien</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</si>
  <si>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</si>
  <si>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</si>
  <si>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</si>
  <si>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</si>
  <si>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</si>
  <si>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</si>
  <si>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</si>
  <si>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</si>
  <si>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</si>
  <si>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</si>
  <si>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</si>
  <si>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</si>
  <si>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</si>
  <si>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</si>
  <si>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Arrêté du 24 janvier 2017, articles 2 et 4</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</si>
</sst>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c r="A25" s="4" t="s">
        <v>22</v>
      </c>
      <c r="B25" s="5" t="s">
        <v>4</v>
      </c>
      <c r="C25" s="5"/>
      <c r="D25" s="5"/>
      <c r="E25" s="5"/>
      <c r="F25" s="5"/>
    </row>
    <row r="26"/>
    <row r="27">
      <c r="A27" s="6" t="s">
        <v>23</v>
      </c>
      <c r="B27" s="7" t="s">
        <v>24</v>
      </c>
      <c r="C27" s="7" t="s">
        <v>25</v>
      </c>
      <c r="D27" s="7" t="s">
        <v>26</v>
      </c>
      <c r="E27" s="7" t="s">
        <v>27</v>
      </c>
      <c r="F27" s="7" t="s">
        <v>28</v>
      </c>
    </row>
    <row r="28">
      <c r="A28" s="8" t="s">
        <v>29</v>
      </c>
      <c r="B28" s="9">
        <v>1</v>
      </c>
      <c r="C28" s="10" t="s">
        <v>30</v>
      </c>
      <c r="D28" s="11">
        <v>260</v>
      </c>
      <c r="E28" s="12">
        <v>0.1</v>
      </c>
      <c r="F28" s="13">
        <f>ROUND(B28*D28,2)</f>
      </c>
    </row>
    <row r="29">
      <c r="A29" s="8" t="s">
        <v>31</v>
      </c>
      <c r="B29" s="9">
        <v>6</v>
      </c>
      <c r="C29" s="10" t="s">
        <v>30</v>
      </c>
      <c r="D29" s="11">
        <v>48</v>
      </c>
      <c r="E29" s="12">
        <v>0.1</v>
      </c>
      <c r="F29" s="13">
        <f>ROUND(B29*D29,2)</f>
      </c>
    </row>
    <row r="30">
      <c r="A30" s="8" t="s">
        <v>32</v>
      </c>
      <c r="B30" s="9">
        <v>2</v>
      </c>
      <c r="C30" s="10" t="s">
        <v>30</v>
      </c>
      <c r="D30" s="11">
        <v>85</v>
      </c>
      <c r="E30" s="12">
        <v>0.1</v>
      </c>
      <c r="F30" s="13">
        <f>ROUND(B30*D30,2)</f>
      </c>
    </row>
    <row r="31">
      <c r="A31" s="8" t="s">
        <v>33</v>
      </c>
      <c r="B31" s="9">
        <v>1</v>
      </c>
      <c r="C31" s="10" t="s">
        <v>34</v>
      </c>
      <c r="D31" s="11">
        <v>140</v>
      </c>
      <c r="E31" s="12">
        <v>0.1</v>
      </c>
      <c r="F31" s="13">
        <f>ROUND(B31*D31,2)</f>
      </c>
    </row>
    <row r="32">
      <c r="A32" s="8" t="s">
        <v>35</v>
      </c>
      <c r="B32" s="9">
        <v>10</v>
      </c>
      <c r="C32" s="10" t="s">
        <v>36</v>
      </c>
      <c r="D32" s="11">
        <v>52</v>
      </c>
      <c r="E32" s="12">
        <v>0.1</v>
      </c>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c r="A38" s="5" t="s">
        <v>4</v>
      </c>
      <c r="B38" s="9"/>
      <c r="C38" s="14"/>
      <c r="D38" s="11"/>
      <c r="E38" s="12"/>
      <c r="F38" s="13">
        <f>ROUND(B38*D38,2)</f>
      </c>
    </row>
    <row r="39"/>
    <row r="40">
      <c r="D40" s="15" t="s">
        <v>28</v>
      </c>
      <c r="E40" s="15"/>
      <c r="F40" s="13">
        <f>SUM(F28:F38)</f>
      </c>
    </row>
    <row r="41">
      <c r="D41" s="16" t="s">
        <v>37</v>
      </c>
      <c r="E41" s="16"/>
      <c r="F41" s="13">
        <f>ROUND(SUMIF(E28:E38,0.055,F28:F38)*0.055,2)</f>
      </c>
    </row>
    <row r="42">
      <c r="D42" s="16" t="s">
        <v>38</v>
      </c>
      <c r="E42" s="16"/>
      <c r="F42" s="13">
        <f>ROUND(SUMIF(E28:E38,0.1,F28:F38)*0.1,2)</f>
      </c>
    </row>
    <row r="43">
      <c r="D43" s="16" t="s">
        <v>39</v>
      </c>
      <c r="E43" s="16"/>
      <c r="F43" s="13">
        <f>ROUND(SUMIF(E28:E38,0.2,F28:F38)*0.2,2)</f>
      </c>
    </row>
    <row r="44">
      <c r="D44" s="15" t="s">
        <v>40</v>
      </c>
      <c r="E44" s="15"/>
      <c r="F44" s="13">
        <f>F40+F41+F42+F43</f>
      </c>
    </row>
    <row r="45">
      <c r="D45" s="16" t="s">
        <v>41</v>
      </c>
      <c r="E45" s="16"/>
      <c r="F45" s="11"/>
    </row>
    <row r="46">
      <c r="D46" s="15" t="s">
        <v>42</v>
      </c>
      <c r="E46" s="15"/>
      <c r="F46" s="13">
        <f>F44-F45</f>
      </c>
    </row>
    <row r="47"/>
    <row r="48">
      <c r="A48" s="3" t="s">
        <v>43</v>
      </c>
      <c r="B48" s="3"/>
      <c r="C48" s="3"/>
      <c r="D48" s="3"/>
      <c r="E48" s="3"/>
      <c r="F48" s="3"/>
    </row>
    <row r="49" ht="50" customHeight="1">
      <c r="A49" s="17" t="s">
        <v>44</v>
      </c>
      <c r="B49" s="17" t="s">
        <v>45</v>
      </c>
      <c r="C49" s="17"/>
      <c r="D49" s="17"/>
      <c r="E49" s="17"/>
      <c r="F49" s="17"/>
    </row>
    <row r="50"/>
    <row r="51">
      <c r="A51" s="3" t="s">
        <v>46</v>
      </c>
      <c r="B51" s="3"/>
      <c r="C51" s="3"/>
      <c r="D51" s="3"/>
      <c r="E51" s="3"/>
      <c r="F51" s="3"/>
    </row>
    <row r="52" ht="49" customHeight="1">
      <c r="A52" s="18" t="s">
        <v>47</v>
      </c>
      <c r="B52" s="19" t="s">
        <v>48</v>
      </c>
      <c r="C52" s="19"/>
      <c r="D52" s="19"/>
      <c r="E52" s="19"/>
      <c r="F52" s="19"/>
    </row>
    <row r="53" ht="19" customHeight="1">
      <c r="A53" s="18" t="s">
        <v>49</v>
      </c>
      <c r="B53" s="19" t="s">
        <v>50</v>
      </c>
      <c r="C53" s="19"/>
      <c r="D53" s="19"/>
      <c r="E53" s="19"/>
      <c r="F53" s="19"/>
    </row>
    <row r="54" ht="79" customHeight="1">
      <c r="A54" s="18" t="s">
        <v>51</v>
      </c>
      <c r="B54" s="19" t="s">
        <v>52</v>
      </c>
      <c r="C54" s="19"/>
      <c r="D54" s="19"/>
      <c r="E54" s="19"/>
      <c r="F54" s="19"/>
    </row>
    <row r="55" ht="19" customHeight="1">
      <c r="A55" s="18" t="s">
        <v>53</v>
      </c>
      <c r="B55" s="19" t="s">
        <v>54</v>
      </c>
      <c r="C55" s="19"/>
      <c r="D55" s="19"/>
      <c r="E55" s="19"/>
      <c r="F55" s="19"/>
    </row>
    <row r="56" ht="19" customHeight="1">
      <c r="A56" s="18" t="s">
        <v>55</v>
      </c>
      <c r="B56" s="19" t="s">
        <v>56</v>
      </c>
      <c r="C56" s="19"/>
      <c r="D56" s="19"/>
      <c r="E56" s="19"/>
      <c r="F56" s="19"/>
    </row>
    <row r="57" ht="19" customHeight="1">
      <c r="A57" s="18" t="s">
        <v>57</v>
      </c>
      <c r="B57" s="19" t="s">
        <v>58</v>
      </c>
      <c r="C57" s="19"/>
      <c r="D57" s="19"/>
      <c r="E57" s="19"/>
      <c r="F57" s="19"/>
    </row>
    <row r="58" ht="19" customHeight="1">
      <c r="A58" s="18" t="s">
        <v>59</v>
      </c>
      <c r="B58" s="19" t="s">
        <v>60</v>
      </c>
      <c r="C58" s="19"/>
      <c r="D58" s="19"/>
      <c r="E58" s="19"/>
      <c r="F58" s="19"/>
    </row>
    <row r="59" ht="34" customHeight="1">
      <c r="A59" s="18" t="s">
        <v>61</v>
      </c>
      <c r="B59" s="19" t="s">
        <v>62</v>
      </c>
      <c r="C59" s="19"/>
      <c r="D59" s="19"/>
      <c r="E59" s="19"/>
      <c r="F59" s="19"/>
    </row>
    <row r="60" ht="19" customHeight="1">
      <c r="A60" s="18" t="s">
        <v>63</v>
      </c>
      <c r="B60" s="19" t="s">
        <v>64</v>
      </c>
      <c r="C60" s="19"/>
      <c r="D60" s="19"/>
      <c r="E60" s="19"/>
      <c r="F60" s="19"/>
    </row>
    <row r="61" ht="19" customHeight="1">
      <c r="A61" s="18" t="s">
        <v>65</v>
      </c>
      <c r="B61" s="19" t="s">
        <v>66</v>
      </c>
      <c r="C61" s="19"/>
      <c r="D61" s="19"/>
      <c r="E61" s="19"/>
      <c r="F61" s="19"/>
    </row>
    <row r="62" ht="64" customHeight="1">
      <c r="A62" s="18" t="s">
        <v>67</v>
      </c>
      <c r="B62" s="19" t="s">
        <v>68</v>
      </c>
      <c r="C62" s="19"/>
      <c r="D62" s="19"/>
      <c r="E62" s="19"/>
      <c r="F62" s="19"/>
    </row>
    <row r="63" ht="289" customHeight="1">
      <c r="A63" s="18" t="s">
        <v>69</v>
      </c>
      <c r="B63" s="19" t="s">
        <v>70</v>
      </c>
      <c r="C63" s="19"/>
      <c r="D63" s="19"/>
      <c r="E63" s="19"/>
      <c r="F63" s="19"/>
    </row>
    <row r="64" ht="64" customHeight="1">
      <c r="A64" s="18" t="s">
        <v>71</v>
      </c>
      <c r="B64" s="19" t="s">
        <v>72</v>
      </c>
      <c r="C64" s="19"/>
      <c r="D64" s="19"/>
      <c r="E64" s="19"/>
      <c r="F64" s="19"/>
    </row>
    <row r="65" ht="94" customHeight="1">
      <c r="A65" s="18" t="s">
        <v>73</v>
      </c>
      <c r="B65" s="19" t="s">
        <v>74</v>
      </c>
      <c r="C65" s="19"/>
      <c r="D65" s="19"/>
      <c r="E65" s="19"/>
      <c r="F65" s="19"/>
    </row>
    <row r="66" ht="34" customHeight="1">
      <c r="A66" s="18" t="s">
        <v>75</v>
      </c>
      <c r="B66" s="19" t="s">
        <v>76</v>
      </c>
      <c r="C66" s="19"/>
      <c r="D66" s="19"/>
      <c r="E66" s="19"/>
      <c r="F66" s="19"/>
    </row>
    <row r="67" ht="64" customHeight="1">
      <c r="A67" s="18" t="s">
        <v>77</v>
      </c>
      <c r="B67" s="19" t="s">
        <v>78</v>
      </c>
      <c r="C67" s="19"/>
      <c r="D67" s="19"/>
      <c r="E67" s="19"/>
      <c r="F67" s="19"/>
    </row>
    <row r="68"/>
    <row r="69">
      <c r="A69" s="3" t="s">
        <v>79</v>
      </c>
      <c r="B69" s="3"/>
      <c r="C69" s="3"/>
      <c r="D69" s="3"/>
      <c r="E69" s="3"/>
      <c r="F69" s="3"/>
    </row>
    <row r="70" ht="34" customHeight="1">
      <c r="A70" s="20" t="s">
        <v>80</v>
      </c>
      <c r="B70" s="20"/>
      <c r="C70" s="20"/>
      <c r="D70" s="20"/>
      <c r="E70" s="20"/>
      <c r="F70" s="20"/>
    </row>
    <row r="71">
      <c r="A71" s="14" t="s">
        <v>81</v>
      </c>
      <c r="B71" s="14"/>
      <c r="C71" s="14"/>
      <c r="D71" s="14"/>
      <c r="E71" s="14"/>
      <c r="F71" s="14"/>
    </row>
    <row r="72" ht="34" customHeight="1">
      <c r="A72" s="20" t="s">
        <v>82</v>
      </c>
      <c r="B72" s="20"/>
      <c r="C72" s="20"/>
      <c r="D72" s="20"/>
      <c r="E72" s="20"/>
      <c r="F72" s="20"/>
    </row>
    <row r="73">
      <c r="A73" s="4" t="s">
        <v>83</v>
      </c>
      <c r="B73" s="5" t="s">
        <v>4</v>
      </c>
      <c r="C73" s="5"/>
      <c r="D73" s="5"/>
      <c r="E73" s="5"/>
      <c r="F73" s="5"/>
    </row>
    <row r="74">
      <c r="A74" s="4" t="s">
        <v>84</v>
      </c>
      <c r="B74" s="5" t="s">
        <v>4</v>
      </c>
      <c r="C74" s="5"/>
      <c r="D74" s="5"/>
      <c r="E74" s="5"/>
      <c r="F74" s="5"/>
    </row>
    <row r="75">
      <c r="A75" s="4" t="s">
        <v>85</v>
      </c>
      <c r="B75" s="5" t="s">
        <v>4</v>
      </c>
      <c r="C75" s="5"/>
      <c r="D75" s="5"/>
      <c r="E75" s="5"/>
      <c r="F75" s="5"/>
    </row>
    <row r="76">
      <c r="A76" s="4" t="s">
        <v>86</v>
      </c>
      <c r="B76" s="5" t="s">
        <v>4</v>
      </c>
      <c r="C76" s="5"/>
      <c r="D76" s="5"/>
      <c r="E76" s="5"/>
      <c r="F76" s="5"/>
    </row>
    <row r="77"/>
  </sheetData>
  <mergeCells count="56">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B25:F25"/>
    <mergeCell ref="D40:E40"/>
    <mergeCell ref="D41:E41"/>
    <mergeCell ref="D42:E42"/>
    <mergeCell ref="D43:E43"/>
    <mergeCell ref="D44:E44"/>
    <mergeCell ref="D45:E45"/>
    <mergeCell ref="D46:E46"/>
    <mergeCell ref="A48:F48"/>
    <mergeCell ref="B49:F49"/>
    <mergeCell ref="A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B67:F67"/>
    <mergeCell ref="A69:F69"/>
    <mergeCell ref="A70:F70"/>
    <mergeCell ref="A71:F71"/>
    <mergeCell ref="A72:F72"/>
    <mergeCell ref="B73:F73"/>
    <mergeCell ref="B74:F74"/>
    <mergeCell ref="B75:F75"/>
    <mergeCell ref="B76:F76"/>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87</v>
      </c>
      <c r="B1" s="21"/>
    </row>
    <row r="2" ht="34" customHeight="1">
      <c r="A2" s="20" t="s">
        <v>88</v>
      </c>
      <c r="B2" s="20"/>
    </row>
    <row r="3"/>
    <row r="4">
      <c r="A4" s="22" t="s">
        <v>89</v>
      </c>
      <c r="B4" s="22" t="s">
        <v>90</v>
      </c>
    </row>
    <row r="5" ht="34" customHeight="1">
      <c r="A5" s="19" t="s">
        <v>47</v>
      </c>
      <c r="B5" s="19" t="s">
        <v>91</v>
      </c>
    </row>
    <row r="6" ht="19" customHeight="1">
      <c r="A6" s="19" t="s">
        <v>49</v>
      </c>
      <c r="B6" s="19" t="s">
        <v>92</v>
      </c>
    </row>
    <row r="7" ht="34" customHeight="1">
      <c r="A7" s="19" t="s">
        <v>51</v>
      </c>
      <c r="B7" s="19" t="s">
        <v>93</v>
      </c>
    </row>
    <row r="8" ht="19" customHeight="1">
      <c r="A8" s="19" t="s">
        <v>53</v>
      </c>
      <c r="B8" s="19" t="s">
        <v>94</v>
      </c>
    </row>
    <row r="9" ht="34" customHeight="1">
      <c r="A9" s="19" t="s">
        <v>55</v>
      </c>
      <c r="B9" s="19" t="s">
        <v>95</v>
      </c>
    </row>
    <row r="10" ht="19" customHeight="1">
      <c r="A10" s="19" t="s">
        <v>57</v>
      </c>
      <c r="B10" s="19" t="s">
        <v>95</v>
      </c>
    </row>
    <row r="11" ht="34" customHeight="1">
      <c r="A11" s="19" t="s">
        <v>59</v>
      </c>
      <c r="B11" s="19" t="s">
        <v>96</v>
      </c>
    </row>
    <row r="12" ht="34" customHeight="1">
      <c r="A12" s="19" t="s">
        <v>61</v>
      </c>
      <c r="B12" s="19" t="s">
        <v>92</v>
      </c>
    </row>
    <row r="13" ht="34" customHeight="1">
      <c r="A13" s="19" t="s">
        <v>63</v>
      </c>
      <c r="B13" s="19" t="s">
        <v>92</v>
      </c>
    </row>
    <row r="14" ht="34" customHeight="1">
      <c r="A14" s="19" t="s">
        <v>65</v>
      </c>
      <c r="B14" s="19" t="s">
        <v>92</v>
      </c>
    </row>
    <row r="15" ht="34" customHeight="1">
      <c r="A15" s="19" t="s">
        <v>67</v>
      </c>
      <c r="B15" s="19" t="s">
        <v>97</v>
      </c>
    </row>
    <row r="16" ht="34" customHeight="1">
      <c r="A16" s="19" t="s">
        <v>69</v>
      </c>
      <c r="B16" s="19" t="s">
        <v>98</v>
      </c>
    </row>
    <row r="17" ht="34" customHeight="1">
      <c r="A17" s="19" t="s">
        <v>71</v>
      </c>
      <c r="B17" s="19" t="s">
        <v>99</v>
      </c>
    </row>
    <row r="18" ht="34" customHeight="1">
      <c r="A18" s="19" t="s">
        <v>73</v>
      </c>
      <c r="B18" s="19" t="s">
        <v>100</v>
      </c>
    </row>
    <row r="19" ht="34" customHeight="1">
      <c r="A19" s="19" t="s">
        <v>75</v>
      </c>
      <c r="B19" s="19" t="s">
        <v>101</v>
      </c>
    </row>
    <row r="20" ht="34" customHeight="1">
      <c r="A20" s="19" t="s">
        <v>77</v>
      </c>
      <c r="B20" s="19" t="s">
        <v>102</v>
      </c>
    </row>
  </sheetData>
  <mergeCells count="2">
    <mergeCell ref="A1:B1"/>
    <mergeCell ref="A2:B2"/>
  </mergeCells>
</worksheet>
</file>