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Devis"/>
    <sheet r:id="rId2" sheetId="2" name="À lire"/>
  </sheets>
  <definedNames/>
  <calcPr/>
</workbook>
</file>

<file path=xl/sharedStrings.xml><?xml version="1.0" encoding="utf-8"?>
<sst xmlns="http://schemas.openxmlformats.org/spreadsheetml/2006/main">
  <si>
    <t>DEVIS — Chauffagiste</t>
  </si>
  <si>
    <t>Cases jaunes : à remplir. Les lignes d’exemple sont à remplacer par les vôtres. Les totaux se calculent seuls.</t>
  </si>
  <si>
    <t>Votre entreprise</t>
  </si>
  <si>
    <t>Dénomination (EI si entrepreneur individuel)</t>
  </si>
  <si>
    <t>…</t>
  </si>
  <si>
    <t>Forme juridique et capital</t>
  </si>
  <si>
    <t>Adresse</t>
  </si>
  <si>
    <t>SIRET</t>
  </si>
  <si>
    <t>RCS ou répertoire des métiers</t>
  </si>
  <si>
    <t>N° de TVA intracommunautaire</t>
  </si>
  <si>
    <t>Assurance décennale : assureur et coordonnées</t>
  </si>
  <si>
    <t>Contrat n° et couverture géographique</t>
  </si>
  <si>
    <t>Votre client</t>
  </si>
  <si>
    <t>Nom du client</t>
  </si>
  <si>
    <t>Adresse de facturation</t>
  </si>
  <si>
    <t>Lieu des travaux (si différent)</t>
  </si>
  <si>
    <t>Le devis</t>
  </si>
  <si>
    <t>N° du devis (DEV-AAAA-NNNN)</t>
  </si>
  <si>
    <t>Date du devis</t>
  </si>
  <si>
    <t>Offre valable jusqu’au</t>
  </si>
  <si>
    <t>Début des travaux</t>
  </si>
  <si>
    <t>Durée estimée des travaux</t>
  </si>
  <si>
    <t>Dépannage : taux horaire TTC, déplacement, devis gratuit ou payant</t>
  </si>
  <si>
    <t>Désignation</t>
  </si>
  <si>
    <t>Quantité</t>
  </si>
  <si>
    <t>Unité</t>
  </si>
  <si>
    <t>Prix unitaire HT</t>
  </si>
  <si>
    <t>TVA</t>
  </si>
  <si>
    <t>Total HT</t>
  </si>
  <si>
    <t>Chaudière gaz à condensation 24 kW, fourniture et pose</t>
  </si>
  <si>
    <t>u</t>
  </si>
  <si>
    <t>Conduit d’évacuation des fumées</t>
  </si>
  <si>
    <t>ens.</t>
  </si>
  <si>
    <t>Mise en service et réglage de la chaudière</t>
  </si>
  <si>
    <t>forfait</t>
  </si>
  <si>
    <t>Radiateurs à eau remplacés, fourniture et pose</t>
  </si>
  <si>
    <t>TVA 5,5 %</t>
  </si>
  <si>
    <t>TVA 10 %</t>
  </si>
  <si>
    <t>TVA 20 %</t>
  </si>
  <si>
    <t>Total TTC</t>
  </si>
  <si>
    <t>Acompte à la signature</t>
  </si>
  <si>
    <t>Solde à la fin des travaux</t>
  </si>
  <si>
    <t>Bon pour accord</t>
  </si>
  <si>
    <t>Pour l’entreprise : date et signature</t>
  </si>
  <si>
    <t>Pour le client : « Bon pour accord », date et signature</t>
  </si>
  <si>
    <t>Mentions obligatoires à garder sur le document</t>
  </si>
  <si>
    <t>Votre identité : dénomination, forme juridique, capital, adresse, SIREN, registre</t>
  </si>
  <si>
    <t>Dénomination, forme juridique, capital (société), adresse, SIRET, RCS ou RM. Entrepreneur individuel : votre nom précédé ou suivi de « EI » ou « entrepreneur individuel ».</t>
  </si>
  <si>
    <t>Votre numéro de TVA intracommunautaire</t>
  </si>
  <si>
    <t>N° de TVA : FR…</t>
  </si>
  <si>
    <t>Votre assurance décennale : assureur, contrat, couverture géographique</t>
  </si>
  <si>
    <t>Assurance responsabilité civile décennale : assureur …, coordonnées …. Contrat n° …. Couverture géographique : …. Attestation d’assurance décennale jointe en annexe.
Un plancher chauffant ou un réseau encastré se démonte difficilement et relève de la décennale ; une chaudière remplaçable seule relève plutôt du bon fonctionnement. Joignez l’attestation au devis.</t>
  </si>
  <si>
    <t>Le nom et l’adresse du client</t>
  </si>
  <si>
    <t>Client : nom, adresse de facturation</t>
  </si>
  <si>
    <t>Le lieu des travaux, quand il diffère de l’adresse du client</t>
  </si>
  <si>
    <t>Lieu des travaux</t>
  </si>
  <si>
    <t>La durée de validité de l’offre</t>
  </si>
  <si>
    <t>Offre valable jusqu’au …</t>
  </si>
  <si>
    <t>La date de début des travaux et le délai d’exécution</t>
  </si>
  <si>
    <t>Début des travaux : …. Durée estimée : ….</t>
  </si>
  <si>
    <t>Chaque ligne : désignation, quantité, unité, prix unitaire hors taxe</t>
  </si>
  <si>
    <t>Une ligne par ouvrage ou par fourniture, avec sa quantité et son prix unitaire HT.</t>
  </si>
  <si>
    <t>Le taux de TVA de chaque ligne, et le total de TVA par taux</t>
  </si>
  <si>
    <t>Taux de TVA sur chaque ligne ; total par taux.</t>
  </si>
  <si>
    <t>Le total hors taxe, la TVA et le total toutes taxes comprises</t>
  </si>
  <si>
    <t>Total HT, TVA, total TTC</t>
  </si>
  <si>
    <t>Les conditions de paiement : acompte, solde, moyens de paiement</t>
  </si>
  <si>
    <t>Acompte de … % à la signature. Solde payable à la fin des travaux, à … jours. Moyens de paiement acceptés : …. Pour un particulier qui signe chez lui, aucun paiement avant l’expiration d’un délai de sept jours à compter de la signature (L221-10).</t>
  </si>
  <si>
    <t>L’attestation du client pour la TVA à 10 % ou à 5,5 %</t>
  </si>
  <si>
    <t>Pour les travaux à 10 % : Je soussigné(e)............................ certifie, que les travaux réalisés concernent des locaux à usage d’habitation achevés depuis plus de deux ans et qu’ils n’auront pas pour effet, sur une période de deux ans au plus, de concourir à la production d’un immeuble neuf au sens du 2° du 2 du I de l’article 257 du CGI, ni d’entraîner une augmentation de la surface de plancher des locaux existants supérieure à 10 %.
Pour les travaux à 5,5 % : Je soussigné(e)........................... (Nom, prénoms) certifie, en qualité de preneur de la prestation, que les travaux réalisés concernent des locaux à usage d’habitation achevés depuis plus de deux ans, qu’ils n’auront pas pour effet, sur une période de deux ans au plus, de concourir à la production d’un immeuble neuf au sens du 2° du 2 du I de l’article 257 du CGI, ni d’entraîner une augmentation de la surface de plancher des locaux existants supérieure à 10 % et qu’ils ont la nature de travaux de rénovation énergétique.
Sur un même devis, les radiateurs à 10 % et une pompe à chaleur à 5,5 % ont chacun leur attestation, imprimée sous son titre.</t>
  </si>
  <si>
    <t>Le délai de rétractation de quatorze jours et son formulaire, si le client signe chez lui</t>
  </si>
  <si>
    <t>Contrat conclu hors établissement : vous disposez d’un délai de quatorze jours pour exercer votre droit de rétractation, à compter de la signature du présent devis. Le formulaire de rétractation figure en annexe.</t>
  </si>
  <si>
    <t>La demande expresse de commencer avant la fin du délai de rétractation</t>
  </si>
  <si>
    <t>Je demande expressément que les travaux commencent avant la fin de mon délai de rétractation de quatorze jours. Je reconnais que je perdrai mon droit de rétractation une fois les travaux entièrement exécutés. Si je me rétracte avant, je paierai un montant proportionné aux travaux réalisés jusqu’à ce que j’informe l’entreprise de ma rétractation.</t>
  </si>
  <si>
    <t>La mention « Autoliquidation » quand vous travaillez en sous-traitance</t>
  </si>
  <si>
    <t>Sous-traitance : « Autoliquidation : TVA due par le preneur assujetti (article 283, 2 nonies du CGI). »</t>
  </si>
  <si>
    <t>Pour un dépannage : taux horaire TTC, forfaits et déplacement annoncés avant l’intervention</t>
  </si>
  <si>
    <t>Taux horaire de main-d’œuvre TTC : …. Temps estimé : …. Frais de déplacement : …. Devis gratuit / payant : ….
Pour une panne de chaudière chez un particulier, votre taux horaire TTC, votre déplacement et le caractère gratuit ou payant du devis s’annoncent avant de démonter.</t>
  </si>
  <si>
    <t>Formulaire de rétractation (annexe)</t>
  </si>
  <si>
    <t>À compléter et renvoyer uniquement si vous souhaitez vous rétracter du contrat, dans les quatorze jours suivant sa signature.</t>
  </si>
  <si>
    <t>À l’attention de : …</t>
  </si>
  <si>
    <t>Je vous notifie par la présente ma rétractation du contrat correspondant au devis n° ….</t>
  </si>
  <si>
    <t>Nom du client :</t>
  </si>
  <si>
    <t>Adresse :</t>
  </si>
  <si>
    <t>Date :</t>
  </si>
  <si>
    <t>Signature :</t>
  </si>
  <si>
    <t>Modèle de devis — Chauffagiste</t>
  </si>
  <si>
    <t>Mentions vérifiées le 31 octobre 2026. Ce modèle ne remplace pas l’avis d’un conseil juridique ou de votre comptable.</t>
  </si>
  <si>
    <t>Mention</t>
  </si>
  <si>
    <t>D’où vient la règle</t>
  </si>
  <si>
    <t>Service Public Entreprendre, mentions d’une facture ; Code de commerce, R123-237</t>
  </si>
  <si>
    <t>Service Public Entreprendre, mentions d’une facture</t>
  </si>
  <si>
    <t>Code des assurances, L243-2 : attestation jointe aux devis et factures</t>
  </si>
  <si>
    <t>Service Public Entreprendre, mentions d’une facture ; Code de la consommation, L111-1</t>
  </si>
  <si>
    <t>Arrêté du 24 janvier 2017 (dépannage) ; usage du devis de travaux</t>
  </si>
  <si>
    <t>Code de la consommation, L111-1 3° et L221-5</t>
  </si>
  <si>
    <t>Code de la consommation, L111-1 ; Code de la consommation, L221-10 pour un particulier</t>
  </si>
  <si>
    <t>CGI, 279-0 bis et 278-0 bis A ; impots.gouv.fr, travaux dans les logements</t>
  </si>
  <si>
    <t>Code de la consommation, L221-5, L221-18 et L221-28</t>
  </si>
  <si>
    <t>Code de la consommation, L221-25 et L221-28 1°</t>
  </si>
  <si>
    <t>CGI, 283-2 nonies ; BOFiP BOI-RES-TVA-000269</t>
  </si>
  <si>
    <t>Arrêté du 24 janvier 2017, articles 2 et 4</t>
  </si>
</sst>
</file>

<file path=xl/styles.xml><?xml version="1.0" encoding="utf-8"?>
<styleSheet xmlns="http://schemas.openxmlformats.org/spreadsheetml/2006/main">
  <numFmts count="3">
    <numFmt numFmtId="100" formatCode="0.###"/>
    <numFmt numFmtId="101" formatCode="#,##0.00 &quot;€&quot;"/>
    <numFmt numFmtId="102" formatCode="0.0%"/>
  </numFmts>
  <fonts count="7">
    <font>
      <family val="2"/>
      <scheme val="minor"/>
      <color theme="1"/>
    </font>
    <font>
      <sz val="18"/>
      <family val="2"/>
      <b/>
      <color rgb="FF1D3461"/>
    </font>
    <font>
      <family val="2"/>
      <scheme val="minor"/>
      <i/>
      <color rgb="FF6B7280"/>
    </font>
    <font>
      <family val="2"/>
      <scheme val="minor"/>
      <b/>
      <color rgb="FFFFFFFF"/>
    </font>
    <font>
      <family val="2"/>
      <scheme val="minor"/>
      <b/>
      <color theme="1"/>
    </font>
    <font>
      <family val="2"/>
      <scheme val="minor"/>
      <color rgb="FF6B7280"/>
    </font>
    <font>
      <sz val="16"/>
      <family val="2"/>
      <b/>
      <color rgb="FF1D3461"/>
    </font>
  </fonts>
  <fills count="5">
    <fill>
      <patternFill patternType="none"/>
    </fill>
    <fill>
      <patternFill patternType="gray125"/>
    </fill>
    <fill>
      <patternFill patternType="solid">
        <fgColor rgb="FF1D3461"/>
        <bgColor indexed="64"/>
      </patternFill>
    </fill>
    <fill>
      <patternFill patternType="solid">
        <fgColor rgb="FFFFF8E1"/>
        <bgColor indexed="64"/>
      </patternFill>
    </fill>
    <fill>
      <patternFill patternType="solid">
        <fgColor rgb="FFF3F4F6"/>
        <bgColor indexed="64"/>
      </patternFill>
    </fill>
  </fills>
  <borders count="2">
    <border>
      <left/>
      <right/>
      <top/>
      <bottom/>
      <diagonal/>
    </border>
    <border>
      <left/>
      <right/>
      <top/>
      <bottom style="thin"/>
      <diagonal/>
    </border>
  </borders>
  <cellXfs count="23">
    <xf/>
    <xf fontId="1" applyFont="1"/>
    <xf fontId="2" applyFont="1"/>
    <xf fontId="3" applyFont="1" fillId="2" applyFill="1"/>
    <xf fontId="4" applyFont="1" applyAlignment="1">
      <alignment vertical="center" wrapText="1"/>
    </xf>
    <xf fontId="5" applyFont="1" fillId="3" applyFill="1"/>
    <xf fontId="4" applyFont="1" fillId="4" applyFill="1" borderId="1" applyBorder="1" applyAlignment="1">
      <alignment horizontal="left"/>
    </xf>
    <xf fontId="4" applyFont="1" fillId="4" applyFill="1" borderId="1" applyBorder="1" applyAlignment="1">
      <alignment horizontal="right"/>
    </xf>
    <xf fillId="3" applyFill="1" applyAlignment="1">
      <alignment wrapText="1"/>
    </xf>
    <xf numFmtId="100" applyNumberFormat="1" fillId="3" applyFill="1"/>
    <xf fillId="3" applyFill="1" applyAlignment="1">
      <alignment horizontal="right"/>
    </xf>
    <xf numFmtId="101" applyNumberFormat="1" fillId="3" applyFill="1"/>
    <xf numFmtId="102" applyNumberFormat="1" fillId="3" applyFill="1"/>
    <xf numFmtId="101" applyNumberFormat="1"/>
    <xf fillId="3" applyFill="1"/>
    <xf fontId="4" applyFont="1" applyAlignment="1">
      <alignment horizontal="right"/>
    </xf>
    <xf applyAlignment="1">
      <alignment horizontal="right"/>
    </xf>
    <xf fontId="4" applyFont="1" applyAlignment="1">
      <alignment vertical="top"/>
    </xf>
    <xf fontId="4" applyFont="1" applyAlignment="1">
      <alignment vertical="top" wrapText="1"/>
    </xf>
    <xf applyAlignment="1">
      <alignment vertical="top" wrapText="1"/>
    </xf>
    <xf applyAlignment="1">
      <alignment wrapText="1"/>
    </xf>
    <xf fontId="6" applyFont="1"/>
    <xf fontId="4" applyFont="1" fillId="4" applyFill="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46" customWidth="1"/>
    <col min="2" max="2" width="11" customWidth="1"/>
    <col min="3" max="3" width="9" customWidth="1"/>
    <col min="4" max="4" width="17" customWidth="1"/>
    <col min="5" max="5" width="9" customWidth="1"/>
    <col min="6" max="6" width="17" customWidth="1"/>
  </cols>
  <sheetData>
    <row r="1">
      <c r="A1" s="1" t="s">
        <v>0</v>
      </c>
      <c r="B1" s="1"/>
      <c r="C1" s="1"/>
      <c r="D1" s="1"/>
      <c r="E1" s="1"/>
      <c r="F1" s="1"/>
    </row>
    <row r="2">
      <c r="A2" s="2" t="s">
        <v>1</v>
      </c>
      <c r="B2" s="2"/>
      <c r="C2" s="2"/>
      <c r="D2" s="2"/>
      <c r="E2" s="2"/>
      <c r="F2" s="2"/>
    </row>
    <row r="3"/>
    <row r="4">
      <c r="A4" s="3" t="s">
        <v>2</v>
      </c>
      <c r="B4" s="3"/>
      <c r="C4" s="3"/>
      <c r="D4" s="3"/>
      <c r="E4" s="3"/>
      <c r="F4" s="3"/>
    </row>
    <row r="5">
      <c r="A5" s="4" t="s">
        <v>3</v>
      </c>
      <c r="B5" s="5" t="s">
        <v>4</v>
      </c>
      <c r="C5" s="5"/>
      <c r="D5" s="5"/>
      <c r="E5" s="5"/>
      <c r="F5" s="5"/>
    </row>
    <row r="6">
      <c r="A6" s="4" t="s">
        <v>5</v>
      </c>
      <c r="B6" s="5" t="s">
        <v>4</v>
      </c>
      <c r="C6" s="5"/>
      <c r="D6" s="5"/>
      <c r="E6" s="5"/>
      <c r="F6" s="5"/>
    </row>
    <row r="7">
      <c r="A7" s="4" t="s">
        <v>6</v>
      </c>
      <c r="B7" s="5" t="s">
        <v>4</v>
      </c>
      <c r="C7" s="5"/>
      <c r="D7" s="5"/>
      <c r="E7" s="5"/>
      <c r="F7" s="5"/>
    </row>
    <row r="8">
      <c r="A8" s="4" t="s">
        <v>7</v>
      </c>
      <c r="B8" s="5" t="s">
        <v>4</v>
      </c>
      <c r="C8" s="5"/>
      <c r="D8" s="5"/>
      <c r="E8" s="5"/>
      <c r="F8" s="5"/>
    </row>
    <row r="9">
      <c r="A9" s="4" t="s">
        <v>8</v>
      </c>
      <c r="B9" s="5" t="s">
        <v>4</v>
      </c>
      <c r="C9" s="5"/>
      <c r="D9" s="5"/>
      <c r="E9" s="5"/>
      <c r="F9" s="5"/>
    </row>
    <row r="10">
      <c r="A10" s="4" t="s">
        <v>9</v>
      </c>
      <c r="B10" s="5" t="s">
        <v>4</v>
      </c>
      <c r="C10" s="5"/>
      <c r="D10" s="5"/>
      <c r="E10" s="5"/>
      <c r="F10" s="5"/>
    </row>
    <row r="11">
      <c r="A11" s="4" t="s">
        <v>10</v>
      </c>
      <c r="B11" s="5" t="s">
        <v>4</v>
      </c>
      <c r="C11" s="5"/>
      <c r="D11" s="5"/>
      <c r="E11" s="5"/>
      <c r="F11" s="5"/>
    </row>
    <row r="12">
      <c r="A12" s="4" t="s">
        <v>11</v>
      </c>
      <c r="B12" s="5" t="s">
        <v>4</v>
      </c>
      <c r="C12" s="5"/>
      <c r="D12" s="5"/>
      <c r="E12" s="5"/>
      <c r="F12" s="5"/>
    </row>
    <row r="13"/>
    <row r="14">
      <c r="A14" s="3" t="s">
        <v>12</v>
      </c>
      <c r="B14" s="3"/>
      <c r="C14" s="3"/>
      <c r="D14" s="3"/>
      <c r="E14" s="3"/>
      <c r="F14" s="3"/>
    </row>
    <row r="15">
      <c r="A15" s="4" t="s">
        <v>13</v>
      </c>
      <c r="B15" s="5" t="s">
        <v>4</v>
      </c>
      <c r="C15" s="5"/>
      <c r="D15" s="5"/>
      <c r="E15" s="5"/>
      <c r="F15" s="5"/>
    </row>
    <row r="16">
      <c r="A16" s="4" t="s">
        <v>14</v>
      </c>
      <c r="B16" s="5" t="s">
        <v>4</v>
      </c>
      <c r="C16" s="5"/>
      <c r="D16" s="5"/>
      <c r="E16" s="5"/>
      <c r="F16" s="5"/>
    </row>
    <row r="17">
      <c r="A17" s="4" t="s">
        <v>15</v>
      </c>
      <c r="B17" s="5" t="s">
        <v>4</v>
      </c>
      <c r="C17" s="5"/>
      <c r="D17" s="5"/>
      <c r="E17" s="5"/>
      <c r="F17" s="5"/>
    </row>
    <row r="18"/>
    <row r="19">
      <c r="A19" s="3" t="s">
        <v>16</v>
      </c>
      <c r="B19" s="3"/>
      <c r="C19" s="3"/>
      <c r="D19" s="3"/>
      <c r="E19" s="3"/>
      <c r="F19" s="3"/>
    </row>
    <row r="20">
      <c r="A20" s="4" t="s">
        <v>17</v>
      </c>
      <c r="B20" s="5" t="s">
        <v>4</v>
      </c>
      <c r="C20" s="5"/>
      <c r="D20" s="5"/>
      <c r="E20" s="5"/>
      <c r="F20" s="5"/>
    </row>
    <row r="21">
      <c r="A21" s="4" t="s">
        <v>18</v>
      </c>
      <c r="B21" s="5" t="s">
        <v>4</v>
      </c>
      <c r="C21" s="5"/>
      <c r="D21" s="5"/>
      <c r="E21" s="5"/>
      <c r="F21" s="5"/>
    </row>
    <row r="22">
      <c r="A22" s="4" t="s">
        <v>19</v>
      </c>
      <c r="B22" s="5" t="s">
        <v>4</v>
      </c>
      <c r="C22" s="5"/>
      <c r="D22" s="5"/>
      <c r="E22" s="5"/>
      <c r="F22" s="5"/>
    </row>
    <row r="23">
      <c r="A23" s="4" t="s">
        <v>20</v>
      </c>
      <c r="B23" s="5" t="s">
        <v>4</v>
      </c>
      <c r="C23" s="5"/>
      <c r="D23" s="5"/>
      <c r="E23" s="5"/>
      <c r="F23" s="5"/>
    </row>
    <row r="24">
      <c r="A24" s="4" t="s">
        <v>21</v>
      </c>
      <c r="B24" s="5" t="s">
        <v>4</v>
      </c>
      <c r="C24" s="5"/>
      <c r="D24" s="5"/>
      <c r="E24" s="5"/>
      <c r="F24" s="5"/>
    </row>
    <row r="25">
      <c r="A25" s="4" t="s">
        <v>22</v>
      </c>
      <c r="B25" s="5" t="s">
        <v>4</v>
      </c>
      <c r="C25" s="5"/>
      <c r="D25" s="5"/>
      <c r="E25" s="5"/>
      <c r="F25" s="5"/>
    </row>
    <row r="26"/>
    <row r="27">
      <c r="A27" s="6" t="s">
        <v>23</v>
      </c>
      <c r="B27" s="7" t="s">
        <v>24</v>
      </c>
      <c r="C27" s="7" t="s">
        <v>25</v>
      </c>
      <c r="D27" s="7" t="s">
        <v>26</v>
      </c>
      <c r="E27" s="7" t="s">
        <v>27</v>
      </c>
      <c r="F27" s="7" t="s">
        <v>28</v>
      </c>
    </row>
    <row r="28">
      <c r="A28" s="8" t="s">
        <v>29</v>
      </c>
      <c r="B28" s="9">
        <v>1</v>
      </c>
      <c r="C28" s="10" t="s">
        <v>30</v>
      </c>
      <c r="D28" s="11">
        <v>4150</v>
      </c>
      <c r="E28" s="12">
        <v>0.2</v>
      </c>
      <c r="F28" s="13">
        <f>ROUND(B28*D28,2)</f>
      </c>
    </row>
    <row r="29">
      <c r="A29" s="8" t="s">
        <v>31</v>
      </c>
      <c r="B29" s="9">
        <v>1</v>
      </c>
      <c r="C29" s="10" t="s">
        <v>32</v>
      </c>
      <c r="D29" s="11">
        <v>380</v>
      </c>
      <c r="E29" s="12">
        <v>0.2</v>
      </c>
      <c r="F29" s="13">
        <f>ROUND(B29*D29,2)</f>
      </c>
    </row>
    <row r="30">
      <c r="A30" s="8" t="s">
        <v>33</v>
      </c>
      <c r="B30" s="9">
        <v>1</v>
      </c>
      <c r="C30" s="10" t="s">
        <v>34</v>
      </c>
      <c r="D30" s="11">
        <v>180</v>
      </c>
      <c r="E30" s="12">
        <v>0.2</v>
      </c>
      <c r="F30" s="13">
        <f>ROUND(B30*D30,2)</f>
      </c>
    </row>
    <row r="31">
      <c r="A31" s="8" t="s">
        <v>35</v>
      </c>
      <c r="B31" s="9">
        <v>2</v>
      </c>
      <c r="C31" s="10" t="s">
        <v>30</v>
      </c>
      <c r="D31" s="11">
        <v>310</v>
      </c>
      <c r="E31" s="12">
        <v>0.1</v>
      </c>
      <c r="F31" s="13">
        <f>ROUND(B31*D31,2)</f>
      </c>
    </row>
    <row r="32">
      <c r="A32" s="5" t="s">
        <v>4</v>
      </c>
      <c r="B32" s="9"/>
      <c r="C32" s="14"/>
      <c r="D32" s="11"/>
      <c r="E32" s="12"/>
      <c r="F32" s="13">
        <f>ROUND(B32*D32,2)</f>
      </c>
    </row>
    <row r="33">
      <c r="A33" s="5" t="s">
        <v>4</v>
      </c>
      <c r="B33" s="9"/>
      <c r="C33" s="14"/>
      <c r="D33" s="11"/>
      <c r="E33" s="12"/>
      <c r="F33" s="13">
        <f>ROUND(B33*D33,2)</f>
      </c>
    </row>
    <row r="34">
      <c r="A34" s="5" t="s">
        <v>4</v>
      </c>
      <c r="B34" s="9"/>
      <c r="C34" s="14"/>
      <c r="D34" s="11"/>
      <c r="E34" s="12"/>
      <c r="F34" s="13">
        <f>ROUND(B34*D34,2)</f>
      </c>
    </row>
    <row r="35">
      <c r="A35" s="5" t="s">
        <v>4</v>
      </c>
      <c r="B35" s="9"/>
      <c r="C35" s="14"/>
      <c r="D35" s="11"/>
      <c r="E35" s="12"/>
      <c r="F35" s="13">
        <f>ROUND(B35*D35,2)</f>
      </c>
    </row>
    <row r="36">
      <c r="A36" s="5" t="s">
        <v>4</v>
      </c>
      <c r="B36" s="9"/>
      <c r="C36" s="14"/>
      <c r="D36" s="11"/>
      <c r="E36" s="12"/>
      <c r="F36" s="13">
        <f>ROUND(B36*D36,2)</f>
      </c>
    </row>
    <row r="37">
      <c r="A37" s="5" t="s">
        <v>4</v>
      </c>
      <c r="B37" s="9"/>
      <c r="C37" s="14"/>
      <c r="D37" s="11"/>
      <c r="E37" s="12"/>
      <c r="F37" s="13">
        <f>ROUND(B37*D37,2)</f>
      </c>
    </row>
    <row r="38"/>
    <row r="39">
      <c r="D39" s="15" t="s">
        <v>28</v>
      </c>
      <c r="E39" s="15"/>
      <c r="F39" s="13">
        <f>SUM(F28:F37)</f>
      </c>
    </row>
    <row r="40">
      <c r="D40" s="16" t="s">
        <v>36</v>
      </c>
      <c r="E40" s="16"/>
      <c r="F40" s="13">
        <f>ROUND(SUMIF(E28:E37,0.055,F28:F37)*0.055,2)</f>
      </c>
    </row>
    <row r="41">
      <c r="D41" s="16" t="s">
        <v>37</v>
      </c>
      <c r="E41" s="16"/>
      <c r="F41" s="13">
        <f>ROUND(SUMIF(E28:E37,0.1,F28:F37)*0.1,2)</f>
      </c>
    </row>
    <row r="42">
      <c r="D42" s="16" t="s">
        <v>38</v>
      </c>
      <c r="E42" s="16"/>
      <c r="F42" s="13">
        <f>ROUND(SUMIF(E28:E37,0.2,F28:F37)*0.2,2)</f>
      </c>
    </row>
    <row r="43">
      <c r="D43" s="15" t="s">
        <v>39</v>
      </c>
      <c r="E43" s="15"/>
      <c r="F43" s="13">
        <f>F39+F40+F41+F42</f>
      </c>
    </row>
    <row r="44">
      <c r="D44" s="16" t="s">
        <v>40</v>
      </c>
      <c r="E44" s="16"/>
      <c r="F44" s="11"/>
    </row>
    <row r="45">
      <c r="D45" s="15" t="s">
        <v>41</v>
      </c>
      <c r="E45" s="15"/>
      <c r="F45" s="13">
        <f>F43-F44</f>
      </c>
    </row>
    <row r="46"/>
    <row r="47">
      <c r="A47" s="3" t="s">
        <v>42</v>
      </c>
      <c r="B47" s="3"/>
      <c r="C47" s="3"/>
      <c r="D47" s="3"/>
      <c r="E47" s="3"/>
      <c r="F47" s="3"/>
    </row>
    <row r="48" ht="50" customHeight="1">
      <c r="A48" s="17" t="s">
        <v>43</v>
      </c>
      <c r="B48" s="17" t="s">
        <v>44</v>
      </c>
      <c r="C48" s="17"/>
      <c r="D48" s="17"/>
      <c r="E48" s="17"/>
      <c r="F48" s="17"/>
    </row>
    <row r="49"/>
    <row r="50">
      <c r="A50" s="3" t="s">
        <v>45</v>
      </c>
      <c r="B50" s="3"/>
      <c r="C50" s="3"/>
      <c r="D50" s="3"/>
      <c r="E50" s="3"/>
      <c r="F50" s="3"/>
    </row>
    <row r="51" ht="49" customHeight="1">
      <c r="A51" s="18" t="s">
        <v>46</v>
      </c>
      <c r="B51" s="19" t="s">
        <v>47</v>
      </c>
      <c r="C51" s="19"/>
      <c r="D51" s="19"/>
      <c r="E51" s="19"/>
      <c r="F51" s="19"/>
    </row>
    <row r="52" ht="19" customHeight="1">
      <c r="A52" s="18" t="s">
        <v>48</v>
      </c>
      <c r="B52" s="19" t="s">
        <v>49</v>
      </c>
      <c r="C52" s="19"/>
      <c r="D52" s="19"/>
      <c r="E52" s="19"/>
      <c r="F52" s="19"/>
    </row>
    <row r="53" ht="94" customHeight="1">
      <c r="A53" s="18" t="s">
        <v>50</v>
      </c>
      <c r="B53" s="19" t="s">
        <v>51</v>
      </c>
      <c r="C53" s="19"/>
      <c r="D53" s="19"/>
      <c r="E53" s="19"/>
      <c r="F53" s="19"/>
    </row>
    <row r="54" ht="19" customHeight="1">
      <c r="A54" s="18" t="s">
        <v>52</v>
      </c>
      <c r="B54" s="19" t="s">
        <v>53</v>
      </c>
      <c r="C54" s="19"/>
      <c r="D54" s="19"/>
      <c r="E54" s="19"/>
      <c r="F54" s="19"/>
    </row>
    <row r="55" ht="19" customHeight="1">
      <c r="A55" s="18" t="s">
        <v>54</v>
      </c>
      <c r="B55" s="19" t="s">
        <v>55</v>
      </c>
      <c r="C55" s="19"/>
      <c r="D55" s="19"/>
      <c r="E55" s="19"/>
      <c r="F55" s="19"/>
    </row>
    <row r="56" ht="19" customHeight="1">
      <c r="A56" s="18" t="s">
        <v>56</v>
      </c>
      <c r="B56" s="19" t="s">
        <v>57</v>
      </c>
      <c r="C56" s="19"/>
      <c r="D56" s="19"/>
      <c r="E56" s="19"/>
      <c r="F56" s="19"/>
    </row>
    <row r="57" ht="19" customHeight="1">
      <c r="A57" s="18" t="s">
        <v>58</v>
      </c>
      <c r="B57" s="19" t="s">
        <v>59</v>
      </c>
      <c r="C57" s="19"/>
      <c r="D57" s="19"/>
      <c r="E57" s="19"/>
      <c r="F57" s="19"/>
    </row>
    <row r="58" ht="34" customHeight="1">
      <c r="A58" s="18" t="s">
        <v>60</v>
      </c>
      <c r="B58" s="19" t="s">
        <v>61</v>
      </c>
      <c r="C58" s="19"/>
      <c r="D58" s="19"/>
      <c r="E58" s="19"/>
      <c r="F58" s="19"/>
    </row>
    <row r="59" ht="19" customHeight="1">
      <c r="A59" s="18" t="s">
        <v>62</v>
      </c>
      <c r="B59" s="19" t="s">
        <v>63</v>
      </c>
      <c r="C59" s="19"/>
      <c r="D59" s="19"/>
      <c r="E59" s="19"/>
      <c r="F59" s="19"/>
    </row>
    <row r="60" ht="19" customHeight="1">
      <c r="A60" s="18" t="s">
        <v>64</v>
      </c>
      <c r="B60" s="19" t="s">
        <v>65</v>
      </c>
      <c r="C60" s="19"/>
      <c r="D60" s="19"/>
      <c r="E60" s="19"/>
      <c r="F60" s="19"/>
    </row>
    <row r="61" ht="64" customHeight="1">
      <c r="A61" s="18" t="s">
        <v>66</v>
      </c>
      <c r="B61" s="19" t="s">
        <v>67</v>
      </c>
      <c r="C61" s="19"/>
      <c r="D61" s="19"/>
      <c r="E61" s="19"/>
      <c r="F61" s="19"/>
    </row>
    <row r="62" ht="289" customHeight="1">
      <c r="A62" s="18" t="s">
        <v>68</v>
      </c>
      <c r="B62" s="19" t="s">
        <v>69</v>
      </c>
      <c r="C62" s="19"/>
      <c r="D62" s="19"/>
      <c r="E62" s="19"/>
      <c r="F62" s="19"/>
    </row>
    <row r="63" ht="64" customHeight="1">
      <c r="A63" s="18" t="s">
        <v>70</v>
      </c>
      <c r="B63" s="19" t="s">
        <v>71</v>
      </c>
      <c r="C63" s="19"/>
      <c r="D63" s="19"/>
      <c r="E63" s="19"/>
      <c r="F63" s="19"/>
    </row>
    <row r="64" ht="94" customHeight="1">
      <c r="A64" s="18" t="s">
        <v>72</v>
      </c>
      <c r="B64" s="19" t="s">
        <v>73</v>
      </c>
      <c r="C64" s="19"/>
      <c r="D64" s="19"/>
      <c r="E64" s="19"/>
      <c r="F64" s="19"/>
    </row>
    <row r="65" ht="34" customHeight="1">
      <c r="A65" s="18" t="s">
        <v>74</v>
      </c>
      <c r="B65" s="19" t="s">
        <v>75</v>
      </c>
      <c r="C65" s="19"/>
      <c r="D65" s="19"/>
      <c r="E65" s="19"/>
      <c r="F65" s="19"/>
    </row>
    <row r="66" ht="79" customHeight="1">
      <c r="A66" s="18" t="s">
        <v>76</v>
      </c>
      <c r="B66" s="19" t="s">
        <v>77</v>
      </c>
      <c r="C66" s="19"/>
      <c r="D66" s="19"/>
      <c r="E66" s="19"/>
      <c r="F66" s="19"/>
    </row>
    <row r="67"/>
    <row r="68">
      <c r="A68" s="3" t="s">
        <v>78</v>
      </c>
      <c r="B68" s="3"/>
      <c r="C68" s="3"/>
      <c r="D68" s="3"/>
      <c r="E68" s="3"/>
      <c r="F68" s="3"/>
    </row>
    <row r="69" ht="34" customHeight="1">
      <c r="A69" s="20" t="s">
        <v>79</v>
      </c>
      <c r="B69" s="20"/>
      <c r="C69" s="20"/>
      <c r="D69" s="20"/>
      <c r="E69" s="20"/>
      <c r="F69" s="20"/>
    </row>
    <row r="70">
      <c r="A70" s="14" t="s">
        <v>80</v>
      </c>
      <c r="B70" s="14"/>
      <c r="C70" s="14"/>
      <c r="D70" s="14"/>
      <c r="E70" s="14"/>
      <c r="F70" s="14"/>
    </row>
    <row r="71" ht="34" customHeight="1">
      <c r="A71" s="20" t="s">
        <v>81</v>
      </c>
      <c r="B71" s="20"/>
      <c r="C71" s="20"/>
      <c r="D71" s="20"/>
      <c r="E71" s="20"/>
      <c r="F71" s="20"/>
    </row>
    <row r="72">
      <c r="A72" s="4" t="s">
        <v>82</v>
      </c>
      <c r="B72" s="5" t="s">
        <v>4</v>
      </c>
      <c r="C72" s="5"/>
      <c r="D72" s="5"/>
      <c r="E72" s="5"/>
      <c r="F72" s="5"/>
    </row>
    <row r="73">
      <c r="A73" s="4" t="s">
        <v>83</v>
      </c>
      <c r="B73" s="5" t="s">
        <v>4</v>
      </c>
      <c r="C73" s="5"/>
      <c r="D73" s="5"/>
      <c r="E73" s="5"/>
      <c r="F73" s="5"/>
    </row>
    <row r="74">
      <c r="A74" s="4" t="s">
        <v>84</v>
      </c>
      <c r="B74" s="5" t="s">
        <v>4</v>
      </c>
      <c r="C74" s="5"/>
      <c r="D74" s="5"/>
      <c r="E74" s="5"/>
      <c r="F74" s="5"/>
    </row>
    <row r="75">
      <c r="A75" s="4" t="s">
        <v>85</v>
      </c>
      <c r="B75" s="5" t="s">
        <v>4</v>
      </c>
      <c r="C75" s="5"/>
      <c r="D75" s="5"/>
      <c r="E75" s="5"/>
      <c r="F75" s="5"/>
    </row>
    <row r="76"/>
  </sheetData>
  <mergeCells count="56">
    <mergeCell ref="A1:F1"/>
    <mergeCell ref="A2:F2"/>
    <mergeCell ref="A4:F4"/>
    <mergeCell ref="B5:F5"/>
    <mergeCell ref="B6:F6"/>
    <mergeCell ref="B7:F7"/>
    <mergeCell ref="B8:F8"/>
    <mergeCell ref="B9:F9"/>
    <mergeCell ref="B10:F10"/>
    <mergeCell ref="B11:F11"/>
    <mergeCell ref="B12:F12"/>
    <mergeCell ref="A14:F14"/>
    <mergeCell ref="B15:F15"/>
    <mergeCell ref="B16:F16"/>
    <mergeCell ref="B17:F17"/>
    <mergeCell ref="A19:F19"/>
    <mergeCell ref="B20:F20"/>
    <mergeCell ref="B21:F21"/>
    <mergeCell ref="B22:F22"/>
    <mergeCell ref="B23:F23"/>
    <mergeCell ref="B24:F24"/>
    <mergeCell ref="B25:F25"/>
    <mergeCell ref="D39:E39"/>
    <mergeCell ref="D40:E40"/>
    <mergeCell ref="D41:E41"/>
    <mergeCell ref="D42:E42"/>
    <mergeCell ref="D43:E43"/>
    <mergeCell ref="D44:E44"/>
    <mergeCell ref="D45:E45"/>
    <mergeCell ref="A47:F47"/>
    <mergeCell ref="B48:F48"/>
    <mergeCell ref="A50:F50"/>
    <mergeCell ref="B51:F51"/>
    <mergeCell ref="B52:F52"/>
    <mergeCell ref="B53:F53"/>
    <mergeCell ref="B54:F54"/>
    <mergeCell ref="B55:F55"/>
    <mergeCell ref="B56:F56"/>
    <mergeCell ref="B57:F57"/>
    <mergeCell ref="B58:F58"/>
    <mergeCell ref="B59:F59"/>
    <mergeCell ref="B60:F60"/>
    <mergeCell ref="B61:F61"/>
    <mergeCell ref="B62:F62"/>
    <mergeCell ref="B63:F63"/>
    <mergeCell ref="B64:F64"/>
    <mergeCell ref="B65:F65"/>
    <mergeCell ref="B66:F66"/>
    <mergeCell ref="A68:F68"/>
    <mergeCell ref="A69:F69"/>
    <mergeCell ref="A70:F70"/>
    <mergeCell ref="A71:F71"/>
    <mergeCell ref="B72:F72"/>
    <mergeCell ref="B73:F73"/>
    <mergeCell ref="B74:F74"/>
    <mergeCell ref="B75:F75"/>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48" customWidth="1"/>
    <col min="2" max="2" width="70" customWidth="1"/>
  </cols>
  <sheetData>
    <row r="1">
      <c r="A1" s="21" t="s">
        <v>86</v>
      </c>
      <c r="B1" s="21"/>
    </row>
    <row r="2" ht="34" customHeight="1">
      <c r="A2" s="20" t="s">
        <v>87</v>
      </c>
      <c r="B2" s="20"/>
    </row>
    <row r="3"/>
    <row r="4">
      <c r="A4" s="22" t="s">
        <v>88</v>
      </c>
      <c r="B4" s="22" t="s">
        <v>89</v>
      </c>
    </row>
    <row r="5" ht="34" customHeight="1">
      <c r="A5" s="19" t="s">
        <v>46</v>
      </c>
      <c r="B5" s="19" t="s">
        <v>90</v>
      </c>
    </row>
    <row r="6" ht="19" customHeight="1">
      <c r="A6" s="19" t="s">
        <v>48</v>
      </c>
      <c r="B6" s="19" t="s">
        <v>91</v>
      </c>
    </row>
    <row r="7" ht="34" customHeight="1">
      <c r="A7" s="19" t="s">
        <v>50</v>
      </c>
      <c r="B7" s="19" t="s">
        <v>92</v>
      </c>
    </row>
    <row r="8" ht="19" customHeight="1">
      <c r="A8" s="19" t="s">
        <v>52</v>
      </c>
      <c r="B8" s="19" t="s">
        <v>93</v>
      </c>
    </row>
    <row r="9" ht="34" customHeight="1">
      <c r="A9" s="19" t="s">
        <v>54</v>
      </c>
      <c r="B9" s="19" t="s">
        <v>94</v>
      </c>
    </row>
    <row r="10" ht="19" customHeight="1">
      <c r="A10" s="19" t="s">
        <v>56</v>
      </c>
      <c r="B10" s="19" t="s">
        <v>94</v>
      </c>
    </row>
    <row r="11" ht="34" customHeight="1">
      <c r="A11" s="19" t="s">
        <v>58</v>
      </c>
      <c r="B11" s="19" t="s">
        <v>95</v>
      </c>
    </row>
    <row r="12" ht="34" customHeight="1">
      <c r="A12" s="19" t="s">
        <v>60</v>
      </c>
      <c r="B12" s="19" t="s">
        <v>91</v>
      </c>
    </row>
    <row r="13" ht="34" customHeight="1">
      <c r="A13" s="19" t="s">
        <v>62</v>
      </c>
      <c r="B13" s="19" t="s">
        <v>91</v>
      </c>
    </row>
    <row r="14" ht="34" customHeight="1">
      <c r="A14" s="19" t="s">
        <v>64</v>
      </c>
      <c r="B14" s="19" t="s">
        <v>91</v>
      </c>
    </row>
    <row r="15" ht="34" customHeight="1">
      <c r="A15" s="19" t="s">
        <v>66</v>
      </c>
      <c r="B15" s="19" t="s">
        <v>96</v>
      </c>
    </row>
    <row r="16" ht="34" customHeight="1">
      <c r="A16" s="19" t="s">
        <v>68</v>
      </c>
      <c r="B16" s="19" t="s">
        <v>97</v>
      </c>
    </row>
    <row r="17" ht="34" customHeight="1">
      <c r="A17" s="19" t="s">
        <v>70</v>
      </c>
      <c r="B17" s="19" t="s">
        <v>98</v>
      </c>
    </row>
    <row r="18" ht="34" customHeight="1">
      <c r="A18" s="19" t="s">
        <v>72</v>
      </c>
      <c r="B18" s="19" t="s">
        <v>99</v>
      </c>
    </row>
    <row r="19" ht="34" customHeight="1">
      <c r="A19" s="19" t="s">
        <v>74</v>
      </c>
      <c r="B19" s="19" t="s">
        <v>100</v>
      </c>
    </row>
    <row r="20" ht="34" customHeight="1">
      <c r="A20" s="19" t="s">
        <v>76</v>
      </c>
      <c r="B20" s="19" t="s">
        <v>101</v>
      </c>
    </row>
  </sheetData>
  <mergeCells count="2">
    <mergeCell ref="A1:B1"/>
    <mergeCell ref="A2:B2"/>
  </mergeCells>
</worksheet>
</file>